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/>
  <mc:AlternateContent xmlns:mc="http://schemas.openxmlformats.org/markup-compatibility/2006">
    <mc:Choice Requires="x15">
      <x15ac:absPath xmlns:x15ac="http://schemas.microsoft.com/office/spreadsheetml/2010/11/ac" url="C:\Users\Kmsh\Desktop\整潔\112(上)\"/>
    </mc:Choice>
  </mc:AlternateContent>
  <xr:revisionPtr revIDLastSave="0" documentId="13_ncr:1_{3017E125-EBB0-4C59-A5B6-C08CDD85E0ED}" xr6:coauthVersionLast="36" xr6:coauthVersionMax="36" xr10:uidLastSave="{00000000-0000-0000-0000-000000000000}"/>
  <bookViews>
    <workbookView xWindow="-108" yWindow="-108" windowWidth="12396" windowHeight="5388" tabRatio="1000" firstSheet="21" activeTab="21" xr2:uid="{00000000-000D-0000-FFFF-FFFF00000000}"/>
  </bookViews>
  <sheets>
    <sheet name="高中 內掃區" sheetId="2" state="hidden" r:id="rId1"/>
    <sheet name="高中 內掃區 (1)" sheetId="4" state="hidden" r:id="rId2"/>
    <sheet name="國中外掃" sheetId="31" r:id="rId3"/>
    <sheet name="高中外掃" sheetId="32" r:id="rId4"/>
    <sheet name="國中內掃" sheetId="33" r:id="rId5"/>
    <sheet name="高中內掃" sheetId="34" r:id="rId6"/>
    <sheet name="國中外掃 (2)" sheetId="69" r:id="rId7"/>
    <sheet name="高中外掃 (2)" sheetId="70" r:id="rId8"/>
    <sheet name="高中 內掃區 (2)" sheetId="6" state="hidden" r:id="rId9"/>
    <sheet name="高中 內掃區 (3)" sheetId="7" state="hidden" r:id="rId10"/>
    <sheet name="高中 內掃區 (4)" sheetId="9" state="hidden" r:id="rId11"/>
    <sheet name="高中 內掃區 (5)" sheetId="10" state="hidden" r:id="rId12"/>
    <sheet name="高中 內掃區 (1) (1)" sheetId="11" state="hidden" r:id="rId13"/>
    <sheet name="高中 內掃區 (2) (1)" sheetId="12" state="hidden" r:id="rId14"/>
    <sheet name="高中 內掃區 (3) (1)" sheetId="13" state="hidden" r:id="rId15"/>
    <sheet name="高中 內掃區 (4) (1)" sheetId="14" state="hidden" r:id="rId16"/>
    <sheet name="高中 內掃區 (6)" sheetId="15" state="hidden" r:id="rId17"/>
    <sheet name="高中 內掃區 (1) (2)" sheetId="16" state="hidden" r:id="rId18"/>
    <sheet name="高中 內掃區 (2) (2)" sheetId="17" state="hidden" r:id="rId19"/>
    <sheet name="高中 內掃區 (3) (2)" sheetId="18" state="hidden" r:id="rId20"/>
    <sheet name="高中 內掃區 (4) (2)" sheetId="19" state="hidden" r:id="rId21"/>
    <sheet name="國中整潔總表" sheetId="68" r:id="rId22"/>
    <sheet name="高中整潔總表" sheetId="67" r:id="rId23"/>
  </sheets>
  <calcPr calcId="191029"/>
  <extLst>
    <ext uri="GoogleSheetsCustomDataVersion1">
      <go:sheetsCustomData xmlns:go="http://customooxmlschemas.google.com/" r:id="rId49" roundtripDataSignature="AMtx7mjlk1bvBnHKRpuajkkQCRs47syOWA=="/>
    </ext>
  </extLst>
</workbook>
</file>

<file path=xl/calcChain.xml><?xml version="1.0" encoding="utf-8"?>
<calcChain xmlns="http://schemas.openxmlformats.org/spreadsheetml/2006/main">
  <c r="AY5" i="34" l="1"/>
  <c r="AY5" i="33"/>
  <c r="AZ5" i="33"/>
  <c r="BA5" i="33"/>
  <c r="AY6" i="33"/>
  <c r="BA6" i="33"/>
  <c r="AY7" i="33"/>
  <c r="AZ7" i="33"/>
  <c r="BA7" i="33"/>
  <c r="AY8" i="33"/>
  <c r="AZ8" i="33"/>
  <c r="BA8" i="33"/>
  <c r="AY9" i="33"/>
  <c r="AZ9" i="33"/>
  <c r="BA9" i="33"/>
  <c r="AY10" i="33"/>
  <c r="AZ10" i="33"/>
  <c r="BA10" i="33"/>
  <c r="AY11" i="33"/>
  <c r="AZ11" i="33"/>
  <c r="BA11" i="33"/>
  <c r="AY12" i="33"/>
  <c r="AZ12" i="33"/>
  <c r="BA12" i="33"/>
  <c r="AY13" i="33"/>
  <c r="AZ13" i="33"/>
  <c r="BA13" i="33"/>
  <c r="AY14" i="33"/>
  <c r="AZ14" i="33"/>
  <c r="BA14" i="33"/>
  <c r="AY15" i="33"/>
  <c r="AZ15" i="33"/>
  <c r="BA15" i="33"/>
  <c r="AY16" i="33"/>
  <c r="AZ16" i="33"/>
  <c r="BA16" i="33"/>
  <c r="AY17" i="33"/>
  <c r="AZ17" i="33"/>
  <c r="BA17" i="33"/>
  <c r="AY18" i="33"/>
  <c r="AZ18" i="33"/>
  <c r="BA18" i="33"/>
  <c r="AY19" i="33"/>
  <c r="AZ19" i="33"/>
  <c r="BA19" i="33"/>
  <c r="AY20" i="33"/>
  <c r="AZ20" i="33"/>
  <c r="BA20" i="33"/>
  <c r="AY21" i="33"/>
  <c r="AZ21" i="33"/>
  <c r="BA21" i="33"/>
  <c r="AY22" i="33"/>
  <c r="AZ22" i="33"/>
  <c r="BA22" i="33"/>
  <c r="AY23" i="33"/>
  <c r="AZ23" i="33"/>
  <c r="BA23" i="33"/>
  <c r="AY24" i="33"/>
  <c r="AZ24" i="33"/>
  <c r="BA24" i="33"/>
  <c r="AY25" i="33"/>
  <c r="AZ25" i="33"/>
  <c r="BA25" i="33"/>
  <c r="AY26" i="33"/>
  <c r="AZ26" i="33"/>
  <c r="BA26" i="33"/>
  <c r="AY27" i="33"/>
  <c r="AZ27" i="33"/>
  <c r="BA27" i="33"/>
  <c r="AY28" i="33"/>
  <c r="AZ28" i="33"/>
  <c r="BA28" i="33"/>
  <c r="AY29" i="33"/>
  <c r="AZ29" i="33"/>
  <c r="BA29" i="33"/>
  <c r="AY30" i="33"/>
  <c r="AZ30" i="33"/>
  <c r="BA30" i="33"/>
  <c r="AY31" i="33"/>
  <c r="AZ31" i="33"/>
  <c r="BA31" i="33"/>
  <c r="AY32" i="33"/>
  <c r="AZ32" i="33"/>
  <c r="BA32" i="33"/>
  <c r="AY33" i="33"/>
  <c r="AZ33" i="33"/>
  <c r="BA33" i="33"/>
  <c r="AY34" i="33"/>
  <c r="AZ34" i="33"/>
  <c r="BA34" i="33"/>
  <c r="AY35" i="33"/>
  <c r="AZ35" i="33"/>
  <c r="BA35" i="33"/>
  <c r="AY36" i="33"/>
  <c r="AZ36" i="33"/>
  <c r="BA36" i="33"/>
  <c r="AY37" i="33"/>
  <c r="AZ37" i="33"/>
  <c r="BA37" i="33"/>
  <c r="AY38" i="33"/>
  <c r="AZ38" i="33"/>
  <c r="BA38" i="33"/>
  <c r="AY39" i="33"/>
  <c r="AZ39" i="33"/>
  <c r="BA39" i="33"/>
  <c r="AY40" i="33"/>
  <c r="AZ40" i="33"/>
  <c r="BA40" i="33"/>
  <c r="BM7" i="69" l="1"/>
  <c r="BM5" i="69"/>
  <c r="BK28" i="31" l="1"/>
  <c r="BL38" i="31"/>
  <c r="BL39" i="31"/>
  <c r="BM36" i="31"/>
  <c r="BL5" i="69" l="1"/>
  <c r="BK6" i="69"/>
  <c r="BL6" i="69"/>
  <c r="BM6" i="69"/>
  <c r="BK7" i="69"/>
  <c r="BL7" i="69"/>
  <c r="BK8" i="69"/>
  <c r="BL8" i="69"/>
  <c r="BM8" i="69"/>
  <c r="BK9" i="69"/>
  <c r="BL9" i="69"/>
  <c r="BM9" i="69"/>
  <c r="BK10" i="69"/>
  <c r="BL10" i="69"/>
  <c r="BM10" i="69"/>
  <c r="BK11" i="69"/>
  <c r="BL11" i="69"/>
  <c r="BM11" i="69"/>
  <c r="BK12" i="69"/>
  <c r="BL12" i="69"/>
  <c r="BM12" i="69"/>
  <c r="BK13" i="69"/>
  <c r="BL13" i="69"/>
  <c r="BM13" i="69"/>
  <c r="BK14" i="69"/>
  <c r="BL14" i="69"/>
  <c r="BM14" i="69"/>
  <c r="BK15" i="69"/>
  <c r="BL15" i="69"/>
  <c r="BM15" i="69"/>
  <c r="BK16" i="69"/>
  <c r="BL16" i="69"/>
  <c r="BM16" i="69"/>
  <c r="BK17" i="69"/>
  <c r="BL17" i="69"/>
  <c r="BM17" i="69"/>
  <c r="BK18" i="69"/>
  <c r="BL18" i="69"/>
  <c r="BM18" i="69"/>
  <c r="BK19" i="69"/>
  <c r="BL19" i="69"/>
  <c r="BM19" i="69"/>
  <c r="BK20" i="69"/>
  <c r="BL20" i="69"/>
  <c r="BM20" i="69"/>
  <c r="BK21" i="69"/>
  <c r="BL21" i="69"/>
  <c r="BM21" i="69"/>
  <c r="BK22" i="69"/>
  <c r="BL22" i="69"/>
  <c r="BM22" i="69"/>
  <c r="BK23" i="69"/>
  <c r="BL23" i="69"/>
  <c r="BM23" i="69"/>
  <c r="BK24" i="69"/>
  <c r="BL24" i="69"/>
  <c r="BM24" i="69"/>
  <c r="BK25" i="69"/>
  <c r="BL25" i="69"/>
  <c r="BM25" i="69"/>
  <c r="BK26" i="69"/>
  <c r="BL26" i="69"/>
  <c r="BM26" i="69"/>
  <c r="BK27" i="69"/>
  <c r="BL27" i="69"/>
  <c r="BM27" i="69"/>
  <c r="BK28" i="69"/>
  <c r="BL28" i="69"/>
  <c r="BM28" i="69"/>
  <c r="BK29" i="69"/>
  <c r="BL29" i="69"/>
  <c r="BM29" i="69"/>
  <c r="BK30" i="69"/>
  <c r="BL30" i="69"/>
  <c r="BM30" i="69"/>
  <c r="BK31" i="69"/>
  <c r="BL31" i="69"/>
  <c r="BM31" i="69"/>
  <c r="BK32" i="69"/>
  <c r="BL32" i="69"/>
  <c r="BM32" i="69"/>
  <c r="BK33" i="69"/>
  <c r="BL33" i="69"/>
  <c r="BM33" i="69"/>
  <c r="BK34" i="69"/>
  <c r="BL34" i="69"/>
  <c r="BM34" i="69"/>
  <c r="BK35" i="69"/>
  <c r="BL35" i="69"/>
  <c r="BM35" i="69"/>
  <c r="BK36" i="69"/>
  <c r="BL36" i="69"/>
  <c r="BM36" i="69"/>
  <c r="BK37" i="69"/>
  <c r="BL37" i="69"/>
  <c r="BM37" i="69"/>
  <c r="BK38" i="69"/>
  <c r="BL38" i="69"/>
  <c r="BM38" i="69"/>
  <c r="BK39" i="69"/>
  <c r="BL39" i="69"/>
  <c r="BM39" i="69"/>
  <c r="BK40" i="69"/>
  <c r="BL40" i="69"/>
  <c r="BM40" i="69"/>
  <c r="AY26" i="34" l="1"/>
  <c r="AZ26" i="34"/>
  <c r="BA26" i="34"/>
  <c r="AY27" i="34"/>
  <c r="AZ27" i="34"/>
  <c r="BA27" i="34"/>
  <c r="AY28" i="34"/>
  <c r="AZ28" i="34"/>
  <c r="BA28" i="34"/>
  <c r="AY29" i="34"/>
  <c r="AZ29" i="34"/>
  <c r="BA29" i="34"/>
  <c r="BM39" i="70"/>
  <c r="BL39" i="70"/>
  <c r="BK39" i="70"/>
  <c r="BM38" i="70"/>
  <c r="BL38" i="70"/>
  <c r="BK38" i="70"/>
  <c r="BM37" i="70"/>
  <c r="BL37" i="70"/>
  <c r="BK37" i="70"/>
  <c r="BM36" i="70"/>
  <c r="BL36" i="70"/>
  <c r="BK36" i="70"/>
  <c r="BM35" i="70"/>
  <c r="BL35" i="70"/>
  <c r="BK35" i="70"/>
  <c r="BM34" i="70"/>
  <c r="BL34" i="70"/>
  <c r="BK34" i="70"/>
  <c r="BM33" i="70"/>
  <c r="BL33" i="70"/>
  <c r="BK33" i="70"/>
  <c r="BM32" i="70"/>
  <c r="BL32" i="70"/>
  <c r="BK32" i="70"/>
  <c r="BM31" i="70"/>
  <c r="BL31" i="70"/>
  <c r="BK31" i="70"/>
  <c r="BM30" i="70"/>
  <c r="BL30" i="70"/>
  <c r="BK30" i="70"/>
  <c r="BM29" i="70"/>
  <c r="BL29" i="70"/>
  <c r="BK29" i="70"/>
  <c r="BM28" i="70"/>
  <c r="BL28" i="70"/>
  <c r="BK28" i="70"/>
  <c r="BM27" i="70"/>
  <c r="BL27" i="70"/>
  <c r="BK27" i="70"/>
  <c r="BM26" i="70"/>
  <c r="BL26" i="70"/>
  <c r="BK26" i="70"/>
  <c r="BM25" i="70"/>
  <c r="BL25" i="70"/>
  <c r="BK25" i="70"/>
  <c r="BM24" i="70"/>
  <c r="BL24" i="70"/>
  <c r="BK24" i="70"/>
  <c r="BM23" i="70"/>
  <c r="BL23" i="70"/>
  <c r="BK23" i="70"/>
  <c r="BM22" i="70"/>
  <c r="BL22" i="70"/>
  <c r="BK22" i="70"/>
  <c r="BM21" i="70"/>
  <c r="BL21" i="70"/>
  <c r="BK21" i="70"/>
  <c r="BM20" i="70"/>
  <c r="BL20" i="70"/>
  <c r="BK20" i="70"/>
  <c r="BM19" i="70"/>
  <c r="BL19" i="70"/>
  <c r="BK19" i="70"/>
  <c r="BM18" i="70"/>
  <c r="BL18" i="70"/>
  <c r="BK18" i="70"/>
  <c r="BM17" i="70"/>
  <c r="BL17" i="70"/>
  <c r="BK17" i="70"/>
  <c r="BM16" i="70"/>
  <c r="BL16" i="70"/>
  <c r="BK16" i="70"/>
  <c r="BM15" i="70"/>
  <c r="BL15" i="70"/>
  <c r="BK15" i="70"/>
  <c r="BM14" i="70"/>
  <c r="BL14" i="70"/>
  <c r="BK14" i="70"/>
  <c r="BM13" i="70"/>
  <c r="BL13" i="70"/>
  <c r="BK13" i="70"/>
  <c r="BM12" i="70"/>
  <c r="BL12" i="70"/>
  <c r="BK12" i="70"/>
  <c r="BM11" i="70"/>
  <c r="BL11" i="70"/>
  <c r="BK11" i="70"/>
  <c r="BM10" i="70"/>
  <c r="BL10" i="70"/>
  <c r="BK10" i="70"/>
  <c r="BM9" i="70"/>
  <c r="BL9" i="70"/>
  <c r="BK9" i="70"/>
  <c r="BM8" i="70"/>
  <c r="BL8" i="70"/>
  <c r="BK8" i="70"/>
  <c r="BM7" i="70"/>
  <c r="BL7" i="70"/>
  <c r="BK7" i="70"/>
  <c r="BM6" i="70"/>
  <c r="BL6" i="70"/>
  <c r="BK6" i="70"/>
  <c r="BM5" i="70"/>
  <c r="BL5" i="70"/>
  <c r="BK29" i="32"/>
  <c r="BL29" i="32"/>
  <c r="BM29" i="32"/>
  <c r="BK27" i="32"/>
  <c r="BL27" i="32"/>
  <c r="BM27" i="32"/>
  <c r="BK28" i="32"/>
  <c r="BL28" i="32"/>
  <c r="BM28" i="32"/>
  <c r="AG27" i="67"/>
  <c r="AH27" i="67"/>
  <c r="AI27" i="67"/>
  <c r="AG28" i="67"/>
  <c r="AH28" i="67"/>
  <c r="AI28" i="67"/>
  <c r="AJ27" i="67" l="1"/>
  <c r="AJ28" i="67"/>
  <c r="BK39" i="31"/>
  <c r="AH23" i="68"/>
  <c r="AY12" i="34"/>
  <c r="AY13" i="34"/>
  <c r="AY14" i="34"/>
  <c r="AY15" i="34"/>
  <c r="AY16" i="34"/>
  <c r="AY17" i="34"/>
  <c r="AY18" i="34"/>
  <c r="AY19" i="34"/>
  <c r="AY20" i="34"/>
  <c r="AY21" i="34"/>
  <c r="AY22" i="34"/>
  <c r="AY23" i="34"/>
  <c r="AY24" i="34"/>
  <c r="AY25" i="34"/>
  <c r="AY30" i="34"/>
  <c r="AY31" i="34"/>
  <c r="AY32" i="34"/>
  <c r="AY33" i="34"/>
  <c r="AY34" i="34"/>
  <c r="AY35" i="34"/>
  <c r="AY36" i="34"/>
  <c r="AY37" i="34"/>
  <c r="AY38" i="34"/>
  <c r="AY39" i="34"/>
  <c r="AG39" i="68"/>
  <c r="AG40" i="68"/>
  <c r="AI39" i="68"/>
  <c r="AI40" i="68"/>
  <c r="AH39" i="68"/>
  <c r="AH40" i="68"/>
  <c r="BM39" i="31"/>
  <c r="BM38" i="31"/>
  <c r="BK38" i="31"/>
  <c r="BM16" i="32"/>
  <c r="BM17" i="32"/>
  <c r="BM18" i="32"/>
  <c r="BM19" i="32"/>
  <c r="BM20" i="32"/>
  <c r="BM21" i="32"/>
  <c r="BM22" i="32"/>
  <c r="BM23" i="32"/>
  <c r="BM24" i="32"/>
  <c r="BM25" i="32"/>
  <c r="BM26" i="32"/>
  <c r="BM30" i="32"/>
  <c r="BM31" i="32"/>
  <c r="BM32" i="32"/>
  <c r="BM33" i="32"/>
  <c r="BM34" i="32"/>
  <c r="BM35" i="32"/>
  <c r="BM36" i="32"/>
  <c r="BM37" i="32"/>
  <c r="BM38" i="32"/>
  <c r="BM39" i="32"/>
  <c r="BL38" i="32"/>
  <c r="BL39" i="32"/>
  <c r="BK37" i="32"/>
  <c r="BK38" i="32"/>
  <c r="BK39" i="32"/>
  <c r="AJ39" i="68" l="1"/>
  <c r="AJ40" i="68"/>
  <c r="AI39" i="67"/>
  <c r="AH39" i="67"/>
  <c r="AG39" i="67"/>
  <c r="AI26" i="68"/>
  <c r="AI27" i="68"/>
  <c r="AI28" i="68"/>
  <c r="AH25" i="68"/>
  <c r="AH26" i="68"/>
  <c r="AH27" i="68"/>
  <c r="AH28" i="68"/>
  <c r="AG25" i="68"/>
  <c r="AG26" i="68"/>
  <c r="AG27" i="68"/>
  <c r="AG28" i="68"/>
  <c r="BA39" i="34"/>
  <c r="AZ39" i="34"/>
  <c r="BM6" i="31"/>
  <c r="BM7" i="31"/>
  <c r="BM8" i="31"/>
  <c r="BM9" i="31"/>
  <c r="BM10" i="31"/>
  <c r="BM11" i="31"/>
  <c r="BM12" i="31"/>
  <c r="BM13" i="31"/>
  <c r="BM14" i="31"/>
  <c r="BM15" i="31"/>
  <c r="BM16" i="31"/>
  <c r="BM17" i="31"/>
  <c r="BM18" i="31"/>
  <c r="BM19" i="31"/>
  <c r="BM20" i="31"/>
  <c r="BM21" i="31"/>
  <c r="BM22" i="31"/>
  <c r="BM23" i="31"/>
  <c r="BM24" i="31"/>
  <c r="BM25" i="31"/>
  <c r="BM26" i="31"/>
  <c r="BM27" i="31"/>
  <c r="BM28" i="31"/>
  <c r="BM29" i="31"/>
  <c r="BM30" i="31"/>
  <c r="BM31" i="31"/>
  <c r="BM32" i="31"/>
  <c r="BM33" i="31"/>
  <c r="BM34" i="31"/>
  <c r="BM35" i="31"/>
  <c r="BM37" i="31"/>
  <c r="BM40" i="31"/>
  <c r="BL6" i="31"/>
  <c r="BL7" i="31"/>
  <c r="BL8" i="31"/>
  <c r="BL9" i="31"/>
  <c r="BL10" i="31"/>
  <c r="BL11" i="31"/>
  <c r="BL12" i="31"/>
  <c r="BL13" i="31"/>
  <c r="BL14" i="31"/>
  <c r="BL15" i="31"/>
  <c r="BL16" i="31"/>
  <c r="BL17" i="31"/>
  <c r="BL18" i="31"/>
  <c r="BL19" i="31"/>
  <c r="BL20" i="31"/>
  <c r="BL21" i="31"/>
  <c r="BL22" i="31"/>
  <c r="BL23" i="31"/>
  <c r="BL24" i="31"/>
  <c r="BL25" i="31"/>
  <c r="BL26" i="31"/>
  <c r="BL27" i="31"/>
  <c r="BL28" i="31"/>
  <c r="BL29" i="31"/>
  <c r="BL30" i="31"/>
  <c r="BL31" i="31"/>
  <c r="BL32" i="31"/>
  <c r="BL33" i="31"/>
  <c r="BL34" i="31"/>
  <c r="BL35" i="31"/>
  <c r="BL36" i="31"/>
  <c r="BL37" i="31"/>
  <c r="BL40" i="31"/>
  <c r="BK6" i="31"/>
  <c r="BK7" i="31"/>
  <c r="BK8" i="31"/>
  <c r="BK9" i="31"/>
  <c r="BK10" i="31"/>
  <c r="BK11" i="31"/>
  <c r="BK12" i="31"/>
  <c r="BK13" i="31"/>
  <c r="BK14" i="31"/>
  <c r="BK15" i="31"/>
  <c r="BK16" i="31"/>
  <c r="BK17" i="31"/>
  <c r="BK18" i="31"/>
  <c r="BK19" i="31"/>
  <c r="BK20" i="31"/>
  <c r="BK22" i="31"/>
  <c r="BK23" i="31"/>
  <c r="BK24" i="31"/>
  <c r="BK25" i="31"/>
  <c r="BK26" i="31"/>
  <c r="BK27" i="31"/>
  <c r="BK29" i="31"/>
  <c r="BK30" i="31"/>
  <c r="BK31" i="31"/>
  <c r="BK32" i="31"/>
  <c r="BK33" i="31"/>
  <c r="BK34" i="31"/>
  <c r="BK35" i="31"/>
  <c r="BK36" i="31"/>
  <c r="BK37" i="31"/>
  <c r="BK40" i="31"/>
  <c r="AJ39" i="67" l="1"/>
  <c r="AJ26" i="68"/>
  <c r="AJ27" i="68"/>
  <c r="AG5" i="68"/>
  <c r="BK5" i="31"/>
  <c r="BL5" i="31"/>
  <c r="BM5" i="31"/>
  <c r="AZ5" i="34"/>
  <c r="BA5" i="34"/>
  <c r="BM7" i="32"/>
  <c r="BM5" i="32"/>
  <c r="BM6" i="32"/>
  <c r="BM8" i="32"/>
  <c r="BM9" i="32"/>
  <c r="BM10" i="32"/>
  <c r="BM11" i="32"/>
  <c r="BM12" i="32"/>
  <c r="BM13" i="32"/>
  <c r="BM14" i="32"/>
  <c r="BM15" i="32"/>
  <c r="AI5" i="68"/>
  <c r="AH5" i="68"/>
  <c r="AH5" i="67"/>
  <c r="AG5" i="67"/>
  <c r="AI5" i="67"/>
  <c r="BL6" i="32"/>
  <c r="BL7" i="32"/>
  <c r="BL8" i="32"/>
  <c r="BL9" i="32"/>
  <c r="BL10" i="32"/>
  <c r="BL11" i="32"/>
  <c r="BL12" i="32"/>
  <c r="BL13" i="32"/>
  <c r="BL14" i="32"/>
  <c r="BL15" i="32"/>
  <c r="BL16" i="32"/>
  <c r="BL17" i="32"/>
  <c r="BL18" i="32"/>
  <c r="BL19" i="32"/>
  <c r="BL20" i="32"/>
  <c r="BL21" i="32"/>
  <c r="BL22" i="32"/>
  <c r="BL23" i="32"/>
  <c r="BL24" i="32"/>
  <c r="BL25" i="32"/>
  <c r="BL26" i="32"/>
  <c r="BL30" i="32"/>
  <c r="BL31" i="32"/>
  <c r="BL32" i="32"/>
  <c r="BL33" i="32"/>
  <c r="BL34" i="32"/>
  <c r="BL35" i="32"/>
  <c r="BL36" i="32"/>
  <c r="BL37" i="32"/>
  <c r="BK6" i="32"/>
  <c r="BK7" i="32"/>
  <c r="BK8" i="32"/>
  <c r="BK9" i="32"/>
  <c r="BK10" i="32"/>
  <c r="BK11" i="32"/>
  <c r="BK12" i="32"/>
  <c r="BK13" i="32"/>
  <c r="BK14" i="32"/>
  <c r="BK15" i="32"/>
  <c r="BK16" i="32"/>
  <c r="BK17" i="32"/>
  <c r="BK18" i="32"/>
  <c r="BK19" i="32"/>
  <c r="BK20" i="32"/>
  <c r="BK21" i="32"/>
  <c r="BK22" i="32"/>
  <c r="BK23" i="32"/>
  <c r="BK24" i="32"/>
  <c r="BK25" i="32"/>
  <c r="BK26" i="32"/>
  <c r="BK30" i="32"/>
  <c r="BK31" i="32"/>
  <c r="BK32" i="32"/>
  <c r="BK33" i="32"/>
  <c r="BK34" i="32"/>
  <c r="BK35" i="32"/>
  <c r="BK36" i="32"/>
  <c r="BL5" i="32"/>
  <c r="AJ5" i="67" l="1"/>
  <c r="AJ5" i="68"/>
  <c r="AZ18" i="34"/>
  <c r="BA18" i="34"/>
  <c r="AZ19" i="34"/>
  <c r="BA19" i="34"/>
  <c r="AZ20" i="34"/>
  <c r="BA20" i="34"/>
  <c r="AZ21" i="34"/>
  <c r="BA21" i="34"/>
  <c r="AZ22" i="34"/>
  <c r="BA22" i="34"/>
  <c r="AZ23" i="34"/>
  <c r="BA23" i="34"/>
  <c r="AZ24" i="34"/>
  <c r="BA24" i="34"/>
  <c r="AZ25" i="34"/>
  <c r="BA25" i="34"/>
  <c r="AZ30" i="34"/>
  <c r="BA30" i="34"/>
  <c r="AZ31" i="34"/>
  <c r="BA31" i="34"/>
  <c r="AZ32" i="34"/>
  <c r="BA32" i="34"/>
  <c r="AZ33" i="34"/>
  <c r="BA33" i="34"/>
  <c r="AZ34" i="34"/>
  <c r="BA34" i="34"/>
  <c r="AZ35" i="34"/>
  <c r="BA35" i="34"/>
  <c r="AZ36" i="34"/>
  <c r="BA36" i="34"/>
  <c r="AZ37" i="34"/>
  <c r="BA37" i="34"/>
  <c r="AZ38" i="34"/>
  <c r="BA38" i="34"/>
  <c r="AY6" i="34"/>
  <c r="AZ6" i="34"/>
  <c r="BA6" i="34"/>
  <c r="AY7" i="34"/>
  <c r="AZ7" i="34"/>
  <c r="BA7" i="34"/>
  <c r="AY8" i="34"/>
  <c r="AZ8" i="34"/>
  <c r="BA8" i="34"/>
  <c r="AY9" i="34"/>
  <c r="AZ9" i="34"/>
  <c r="BA9" i="34"/>
  <c r="AY10" i="34"/>
  <c r="AZ10" i="34"/>
  <c r="BA10" i="34"/>
  <c r="AY11" i="34"/>
  <c r="AZ11" i="34"/>
  <c r="BA11" i="34"/>
  <c r="AZ12" i="34"/>
  <c r="BA12" i="34"/>
  <c r="AZ13" i="34"/>
  <c r="BA13" i="34"/>
  <c r="AZ14" i="34"/>
  <c r="BA14" i="34"/>
  <c r="AZ15" i="34"/>
  <c r="BA15" i="34"/>
  <c r="AZ16" i="34"/>
  <c r="BA16" i="34"/>
  <c r="AG37" i="67"/>
  <c r="AH37" i="67"/>
  <c r="AI37" i="67"/>
  <c r="AG38" i="67"/>
  <c r="AH38" i="67"/>
  <c r="AI38" i="67"/>
  <c r="AG40" i="67"/>
  <c r="AH40" i="67"/>
  <c r="AI40" i="67"/>
  <c r="AI36" i="67"/>
  <c r="AH36" i="67"/>
  <c r="AG36" i="67"/>
  <c r="AI35" i="67"/>
  <c r="AH35" i="67"/>
  <c r="AG35" i="67"/>
  <c r="AI34" i="67"/>
  <c r="AH34" i="67"/>
  <c r="AG34" i="67"/>
  <c r="AI33" i="67"/>
  <c r="AH33" i="67"/>
  <c r="AG33" i="67"/>
  <c r="AI32" i="67"/>
  <c r="AH32" i="67"/>
  <c r="AG32" i="67"/>
  <c r="AI31" i="67"/>
  <c r="AH31" i="67"/>
  <c r="AG31" i="67"/>
  <c r="AI30" i="67"/>
  <c r="AH30" i="67"/>
  <c r="AG30" i="67"/>
  <c r="AI29" i="67"/>
  <c r="AH29" i="67"/>
  <c r="AG29" i="67"/>
  <c r="AI26" i="67"/>
  <c r="AH26" i="67"/>
  <c r="AG26" i="67"/>
  <c r="AI25" i="67"/>
  <c r="AH25" i="67"/>
  <c r="AG25" i="67"/>
  <c r="AI24" i="67"/>
  <c r="AH24" i="67"/>
  <c r="AG24" i="67"/>
  <c r="AI23" i="67"/>
  <c r="AH23" i="67"/>
  <c r="AG23" i="67"/>
  <c r="AI22" i="67"/>
  <c r="AH22" i="67"/>
  <c r="AG22" i="67"/>
  <c r="AI21" i="67"/>
  <c r="AH21" i="67"/>
  <c r="AG21" i="67"/>
  <c r="AI20" i="67"/>
  <c r="AH20" i="67"/>
  <c r="AG20" i="67"/>
  <c r="AI19" i="67"/>
  <c r="AH19" i="67"/>
  <c r="AG19" i="67"/>
  <c r="AI18" i="67"/>
  <c r="AH18" i="67"/>
  <c r="AG18" i="67"/>
  <c r="AI17" i="67"/>
  <c r="AH17" i="67"/>
  <c r="AG17" i="67"/>
  <c r="AI16" i="67"/>
  <c r="AH16" i="67"/>
  <c r="AG16" i="67"/>
  <c r="AI15" i="67"/>
  <c r="AH15" i="67"/>
  <c r="AG15" i="67"/>
  <c r="AI14" i="67"/>
  <c r="AH14" i="67"/>
  <c r="AG14" i="67"/>
  <c r="AI13" i="67"/>
  <c r="AH13" i="67"/>
  <c r="AG13" i="67"/>
  <c r="AI12" i="67"/>
  <c r="AH12" i="67"/>
  <c r="AG12" i="67"/>
  <c r="AI11" i="67"/>
  <c r="AH11" i="67"/>
  <c r="AG11" i="67"/>
  <c r="AI10" i="67"/>
  <c r="AH10" i="67"/>
  <c r="AG10" i="67"/>
  <c r="AI9" i="67"/>
  <c r="AH9" i="67"/>
  <c r="AG9" i="67"/>
  <c r="AI8" i="67"/>
  <c r="AH8" i="67"/>
  <c r="AG8" i="67"/>
  <c r="AI7" i="67"/>
  <c r="AH7" i="67"/>
  <c r="AG7" i="67"/>
  <c r="AI6" i="67"/>
  <c r="AH6" i="67"/>
  <c r="AG6" i="67"/>
  <c r="AI6" i="68"/>
  <c r="AI38" i="68"/>
  <c r="AH38" i="68"/>
  <c r="AG38" i="68"/>
  <c r="AH7" i="68"/>
  <c r="AH6" i="68"/>
  <c r="AH8" i="68"/>
  <c r="AH9" i="68"/>
  <c r="AH10" i="68"/>
  <c r="AH11" i="68"/>
  <c r="AH12" i="68"/>
  <c r="AH13" i="68"/>
  <c r="AH14" i="68"/>
  <c r="AH15" i="68"/>
  <c r="AH16" i="68"/>
  <c r="AH17" i="68"/>
  <c r="AH18" i="68"/>
  <c r="AH19" i="68"/>
  <c r="AH20" i="68"/>
  <c r="AH21" i="68"/>
  <c r="AH22" i="68"/>
  <c r="AH24" i="68"/>
  <c r="AH29" i="68"/>
  <c r="AH30" i="68"/>
  <c r="AH31" i="68"/>
  <c r="AH32" i="68"/>
  <c r="AH33" i="68"/>
  <c r="AH34" i="68"/>
  <c r="AH35" i="68"/>
  <c r="AH36" i="68"/>
  <c r="AH37" i="68"/>
  <c r="AG6" i="68"/>
  <c r="AG7" i="68"/>
  <c r="AG8" i="68"/>
  <c r="AG9" i="68"/>
  <c r="AG10" i="68"/>
  <c r="AG11" i="68"/>
  <c r="AG12" i="68"/>
  <c r="AG13" i="68"/>
  <c r="AG14" i="68"/>
  <c r="AG15" i="68"/>
  <c r="AG16" i="68"/>
  <c r="AG17" i="68"/>
  <c r="AG18" i="68"/>
  <c r="AG19" i="68"/>
  <c r="AG20" i="68"/>
  <c r="AG21" i="68"/>
  <c r="AG22" i="68"/>
  <c r="AG23" i="68"/>
  <c r="AG24" i="68"/>
  <c r="AG29" i="68"/>
  <c r="AG30" i="68"/>
  <c r="AG31" i="68"/>
  <c r="AG32" i="68"/>
  <c r="AG33" i="68"/>
  <c r="AG34" i="68"/>
  <c r="AG35" i="68"/>
  <c r="AG36" i="68"/>
  <c r="AG37" i="68"/>
  <c r="AI7" i="68"/>
  <c r="AI8" i="68"/>
  <c r="AI9" i="68"/>
  <c r="AI10" i="68"/>
  <c r="AI11" i="68"/>
  <c r="AI12" i="68"/>
  <c r="AI13" i="68"/>
  <c r="AI14" i="68"/>
  <c r="AI15" i="68"/>
  <c r="AI16" i="68"/>
  <c r="AI17" i="68"/>
  <c r="AI18" i="68"/>
  <c r="AI19" i="68"/>
  <c r="AI20" i="68"/>
  <c r="AI21" i="68"/>
  <c r="AI22" i="68"/>
  <c r="AI23" i="68"/>
  <c r="AI24" i="68"/>
  <c r="AI25" i="68"/>
  <c r="AJ25" i="68" s="1"/>
  <c r="AI29" i="68"/>
  <c r="AI30" i="68"/>
  <c r="AI31" i="68"/>
  <c r="AI32" i="68"/>
  <c r="AI33" i="68"/>
  <c r="AI34" i="68"/>
  <c r="AI35" i="68"/>
  <c r="AI36" i="68"/>
  <c r="AI37" i="68"/>
  <c r="AZ17" i="34"/>
  <c r="BA17" i="34"/>
  <c r="AJ38" i="67" l="1"/>
  <c r="AJ8" i="67"/>
  <c r="AJ10" i="67"/>
  <c r="AJ12" i="67"/>
  <c r="AJ14" i="67"/>
  <c r="AJ16" i="67"/>
  <c r="AJ18" i="67"/>
  <c r="AJ20" i="67"/>
  <c r="AJ22" i="67"/>
  <c r="AJ24" i="67"/>
  <c r="AJ26" i="67"/>
  <c r="AJ30" i="67"/>
  <c r="AJ32" i="67"/>
  <c r="AJ34" i="67"/>
  <c r="AJ36" i="67"/>
  <c r="AJ9" i="68"/>
  <c r="AJ7" i="67"/>
  <c r="AJ9" i="67"/>
  <c r="AJ11" i="67"/>
  <c r="AJ13" i="67"/>
  <c r="AJ15" i="67"/>
  <c r="AJ17" i="67"/>
  <c r="AJ19" i="67"/>
  <c r="AJ21" i="67"/>
  <c r="AJ23" i="67"/>
  <c r="AJ25" i="67"/>
  <c r="AJ29" i="67"/>
  <c r="AJ31" i="67"/>
  <c r="AJ33" i="67"/>
  <c r="AJ35" i="67"/>
  <c r="AJ6" i="67"/>
  <c r="AJ40" i="67"/>
  <c r="AJ37" i="67"/>
  <c r="AJ33" i="68"/>
  <c r="AJ13" i="68"/>
  <c r="AJ34" i="68"/>
  <c r="AJ28" i="68"/>
  <c r="AJ20" i="68"/>
  <c r="AJ36" i="68"/>
  <c r="AJ30" i="68"/>
  <c r="AJ14" i="68"/>
  <c r="AJ22" i="68"/>
  <c r="AJ16" i="68"/>
  <c r="AJ10" i="68"/>
  <c r="AJ11" i="68"/>
  <c r="AJ37" i="68"/>
  <c r="AJ23" i="68"/>
  <c r="AJ17" i="68"/>
  <c r="AJ8" i="68"/>
  <c r="AJ31" i="68"/>
  <c r="AJ32" i="68"/>
  <c r="AJ24" i="68"/>
  <c r="AJ18" i="68"/>
  <c r="AJ12" i="68"/>
  <c r="AJ29" i="68"/>
  <c r="AJ19" i="68"/>
  <c r="AJ7" i="68"/>
  <c r="AJ6" i="68"/>
  <c r="AJ38" i="68"/>
  <c r="AJ35" i="68"/>
  <c r="AJ21" i="68"/>
  <c r="AJ15" i="68"/>
</calcChain>
</file>

<file path=xl/sharedStrings.xml><?xml version="1.0" encoding="utf-8"?>
<sst xmlns="http://schemas.openxmlformats.org/spreadsheetml/2006/main" count="2585" uniqueCount="159">
  <si>
    <t>班
級</t>
  </si>
  <si>
    <t>班名</t>
  </si>
  <si>
    <t>大樓樓梯</t>
  </si>
  <si>
    <t>廁所</t>
  </si>
  <si>
    <t>當日
扣分</t>
  </si>
  <si>
    <t>梯面、轉角牆台、轉角窗台等角落人為垃圾。
每個(-1)</t>
  </si>
  <si>
    <t>扶手、欄杆、窗台灰塵(-2)</t>
  </si>
  <si>
    <t>工具間掃具未整齊靠牆擺放
(-2)
垃圾袋未清
(-2)</t>
  </si>
  <si>
    <t>洗手台廚餘濾網未倒
(-2)</t>
  </si>
  <si>
    <t>飲水機上方灰塵(-2)</t>
  </si>
  <si>
    <t>窗台、窗框灰塵
每座(-2)</t>
  </si>
  <si>
    <t xml:space="preserve">洗手台內部凹槽、上方平台髒汙可刷未刷
(-2)
</t>
  </si>
  <si>
    <t>早</t>
  </si>
  <si>
    <t>信B</t>
  </si>
  <si>
    <t>信C</t>
  </si>
  <si>
    <t>內掃區評分表</t>
  </si>
  <si>
    <t>班級</t>
  </si>
  <si>
    <t>教室內部</t>
  </si>
  <si>
    <t>教室前後走廊</t>
  </si>
  <si>
    <t>垃圾桶回收籃</t>
  </si>
  <si>
    <t>窗戶、窗台、洗手台、飲水機</t>
  </si>
  <si>
    <t>義</t>
  </si>
  <si>
    <t>信A</t>
  </si>
  <si>
    <t>善</t>
  </si>
  <si>
    <t>地板人為垃圾
每個(-1)</t>
  </si>
  <si>
    <t>和</t>
  </si>
  <si>
    <t>桌椅凌亂未排整齊(-2)</t>
  </si>
  <si>
    <t xml:space="preserve">黑板有字未擦(-2)
</t>
  </si>
  <si>
    <t>中</t>
  </si>
  <si>
    <t>板擦溝有粉筆灰(-2)</t>
  </si>
  <si>
    <t>忠</t>
  </si>
  <si>
    <t>地板未拖、角落灰塵未拖(-2)</t>
  </si>
  <si>
    <t>拖把掃具(掃具間)未靠牆擺整齊(-2)</t>
  </si>
  <si>
    <t>垃圾桶回收籃超出1/3
每個(-1)</t>
  </si>
  <si>
    <t>仁</t>
  </si>
  <si>
    <t>垃圾桶有回收垃圾
(-5)</t>
  </si>
  <si>
    <t>回收籃內垃圾未依照分類
每籃(-1)</t>
  </si>
  <si>
    <t>窗台、洗手台飲水機葉渣廚餘、人為垃圾
每個(-1)</t>
  </si>
  <si>
    <t>洗手台、窗台、牆台置放個人雜物
每個(-1)</t>
  </si>
  <si>
    <t>評分時段→</t>
  </si>
  <si>
    <t>下</t>
  </si>
  <si>
    <t>孝</t>
  </si>
  <si>
    <t>愛</t>
  </si>
  <si>
    <t>真</t>
  </si>
  <si>
    <t>評分日期：</t>
  </si>
  <si>
    <t>月</t>
  </si>
  <si>
    <t>日</t>
  </si>
  <si>
    <t>禮</t>
  </si>
  <si>
    <t>星期</t>
  </si>
  <si>
    <t>評分人員</t>
  </si>
  <si>
    <t>和</t>
    <phoneticPr fontId="7" type="noConversion"/>
  </si>
  <si>
    <t>中</t>
    <phoneticPr fontId="7" type="noConversion"/>
  </si>
  <si>
    <t>下</t>
    <phoneticPr fontId="7" type="noConversion"/>
  </si>
  <si>
    <t>早</t>
    <phoneticPr fontId="7" type="noConversion"/>
  </si>
  <si>
    <t>忠</t>
    <phoneticPr fontId="7" type="noConversion"/>
  </si>
  <si>
    <t>孝</t>
    <phoneticPr fontId="7" type="noConversion"/>
  </si>
  <si>
    <t>大號間垃圾桶超出1/3每個    (-1)</t>
    <phoneticPr fontId="7" type="noConversion"/>
  </si>
  <si>
    <t>小便器、洗手台平面平台灰塵    (-2)</t>
    <phoneticPr fontId="7" type="noConversion"/>
  </si>
  <si>
    <t>大小便器及廁所地板未拖    (-2)</t>
    <phoneticPr fontId="7" type="noConversion"/>
  </si>
  <si>
    <t>評分人員:</t>
    <phoneticPr fontId="7" type="noConversion"/>
  </si>
  <si>
    <t>早</t>
    <phoneticPr fontId="7" type="noConversion"/>
  </si>
  <si>
    <t>特殊教室、各辦公室</t>
  </si>
  <si>
    <t>校園平面</t>
  </si>
  <si>
    <t>班
名</t>
  </si>
  <si>
    <t>下</t>
    <phoneticPr fontId="7" type="noConversion"/>
  </si>
  <si>
    <t>評分時段</t>
    <phoneticPr fontId="7" type="noConversion"/>
  </si>
  <si>
    <t>中</t>
    <phoneticPr fontId="7" type="noConversion"/>
  </si>
  <si>
    <t>地面、窗台、洗手台飲水機葉渣廚餘、人為垃圾
每個(-1)</t>
  </si>
  <si>
    <t>星期:</t>
    <phoneticPr fontId="7" type="noConversion"/>
  </si>
  <si>
    <t>教室內部</t>
    <phoneticPr fontId="7" type="noConversion"/>
  </si>
  <si>
    <t>人為垃圾
每個    (-1)</t>
    <phoneticPr fontId="7" type="noConversion"/>
  </si>
  <si>
    <t>扶手、欄杆、窗台灰塵(-2)</t>
    <phoneticPr fontId="7" type="noConversion"/>
  </si>
  <si>
    <t>工具間掃具未整齊靠牆擺放
(-2)
垃圾袋未清
(-2)</t>
    <phoneticPr fontId="7" type="noConversion"/>
  </si>
  <si>
    <t>洗手台廚餘濾網未倒
(-2)</t>
    <phoneticPr fontId="7" type="noConversion"/>
  </si>
  <si>
    <t>飲水機上方灰塵(-2)</t>
    <phoneticPr fontId="7" type="noConversion"/>
  </si>
  <si>
    <t xml:space="preserve">洗手台內部凹槽、上方平台髒汙可刷未刷
(-2)
</t>
    <phoneticPr fontId="7" type="noConversion"/>
  </si>
  <si>
    <t>班名</t>
    <phoneticPr fontId="7" type="noConversion"/>
  </si>
  <si>
    <t>梯面、轉角牆台、轉角窗台等角落人為垃圾。
每個(-1)</t>
    <phoneticPr fontId="7" type="noConversion"/>
  </si>
  <si>
    <t>地面、窗台、洗手台飲水機葉渣廚餘、人為垃圾
每個(-1)</t>
    <phoneticPr fontId="7" type="noConversion"/>
  </si>
  <si>
    <r>
      <t xml:space="preserve">地面人為垃圾
每個    (-1)
</t>
    </r>
    <r>
      <rPr>
        <b/>
        <sz val="10"/>
        <rFont val="新細明體"/>
        <family val="1"/>
        <charset val="136"/>
      </rPr>
      <t>毛髮不扣</t>
    </r>
    <phoneticPr fontId="7" type="noConversion"/>
  </si>
  <si>
    <r>
      <t xml:space="preserve">大小便器人為垃圾
每個    (-1)
</t>
    </r>
    <r>
      <rPr>
        <b/>
        <sz val="10"/>
        <rFont val="新細明體"/>
        <family val="1"/>
        <charset val="136"/>
      </rPr>
      <t>毛髮不扣</t>
    </r>
    <phoneticPr fontId="7" type="noConversion"/>
  </si>
  <si>
    <t>梯面飲料湯汁汙漬    (-2)</t>
    <phoneticPr fontId="7" type="noConversion"/>
  </si>
  <si>
    <t>落葉
每個    (-1)</t>
    <phoneticPr fontId="7" type="noConversion"/>
  </si>
  <si>
    <t>垃圾桶回收桶超出1/3
每個    (-1)</t>
    <phoneticPr fontId="7" type="noConversion"/>
  </si>
  <si>
    <t>窗台、窗框灰塵
每座    (-2)</t>
    <phoneticPr fontId="7" type="noConversion"/>
  </si>
  <si>
    <t>大小便器黃垢未刷每座       (-1)
洗手台黃垢汙漬        (-1)</t>
    <phoneticPr fontId="7" type="noConversion"/>
  </si>
  <si>
    <t>掃具遺留每個    (-1)
落葉垃圾袋未綁        (-2)</t>
    <phoneticPr fontId="7" type="noConversion"/>
  </si>
  <si>
    <t>大小便器黃垢未刷
每座       (-1)        
洗手台黃垢汙漬
(-1)</t>
    <phoneticPr fontId="7" type="noConversion"/>
  </si>
  <si>
    <t>班級</t>
    <phoneticPr fontId="7" type="noConversion"/>
  </si>
  <si>
    <t>地板人為垃圾
每個      (-1)</t>
    <phoneticPr fontId="7" type="noConversion"/>
  </si>
  <si>
    <t xml:space="preserve">黑板有字未擦      (-2)
</t>
    <phoneticPr fontId="7" type="noConversion"/>
  </si>
  <si>
    <t>板擦溝有粉筆灰    (-2)</t>
    <phoneticPr fontId="7" type="noConversion"/>
  </si>
  <si>
    <t>拖把掃具(掃具間)未靠牆擺整齊      (-2)</t>
    <phoneticPr fontId="7" type="noConversion"/>
  </si>
  <si>
    <t>垃圾桶回收籃超出1/3
每個      (-1)</t>
    <phoneticPr fontId="7" type="noConversion"/>
  </si>
  <si>
    <t>回收籃內垃圾未依照分類
每籃      (-1)</t>
    <phoneticPr fontId="7" type="noConversion"/>
  </si>
  <si>
    <t>窗台、洗手台飲水機葉渣廚餘、人為垃圾
每個      (-1)</t>
    <phoneticPr fontId="7" type="noConversion"/>
  </si>
  <si>
    <t>洗手台、窗台、牆台置放個人雜物
每個       (-1)</t>
    <phoneticPr fontId="7" type="noConversion"/>
  </si>
  <si>
    <t>飲水機上方灰塵   (-2)</t>
    <phoneticPr fontId="7" type="noConversion"/>
  </si>
  <si>
    <t>窗台、窗框灰塵
每座      (-2)</t>
    <phoneticPr fontId="7" type="noConversion"/>
  </si>
  <si>
    <t>板擦溝有粉筆灰   (-2)</t>
    <phoneticPr fontId="7" type="noConversion"/>
  </si>
  <si>
    <t>垃圾桶回收籃超出1/3
每個       (-1)</t>
    <phoneticPr fontId="7" type="noConversion"/>
  </si>
  <si>
    <t>洗手台、窗台、牆台置放個人雜物
每個      (-1)</t>
    <phoneticPr fontId="7" type="noConversion"/>
  </si>
  <si>
    <t>平</t>
    <phoneticPr fontId="7" type="noConversion"/>
  </si>
  <si>
    <t>禮</t>
    <phoneticPr fontId="7" type="noConversion"/>
  </si>
  <si>
    <t>忠</t>
    <phoneticPr fontId="7" type="noConversion"/>
  </si>
  <si>
    <t>孝</t>
    <phoneticPr fontId="7" type="noConversion"/>
  </si>
  <si>
    <t>禮</t>
    <phoneticPr fontId="7" type="noConversion"/>
  </si>
  <si>
    <t>和</t>
    <phoneticPr fontId="7" type="noConversion"/>
  </si>
  <si>
    <t>平</t>
    <phoneticPr fontId="7" type="noConversion"/>
  </si>
  <si>
    <t>智</t>
    <phoneticPr fontId="7" type="noConversion"/>
  </si>
  <si>
    <t>信</t>
    <phoneticPr fontId="7" type="noConversion"/>
  </si>
  <si>
    <t>信</t>
    <phoneticPr fontId="7" type="noConversion"/>
  </si>
  <si>
    <t>班
級</t>
    <phoneticPr fontId="7" type="noConversion"/>
  </si>
  <si>
    <t>禮拜一        內掃</t>
    <phoneticPr fontId="7" type="noConversion"/>
  </si>
  <si>
    <t>禮拜二        內掃</t>
    <phoneticPr fontId="7" type="noConversion"/>
  </si>
  <si>
    <t>禮拜三        內掃</t>
    <phoneticPr fontId="7" type="noConversion"/>
  </si>
  <si>
    <t>禮拜四      內掃</t>
    <phoneticPr fontId="7" type="noConversion"/>
  </si>
  <si>
    <t>禮拜五        內掃</t>
    <phoneticPr fontId="7" type="noConversion"/>
  </si>
  <si>
    <t>禮拜一        外掃</t>
    <phoneticPr fontId="7" type="noConversion"/>
  </si>
  <si>
    <t>禮拜二        外掃</t>
    <phoneticPr fontId="7" type="noConversion"/>
  </si>
  <si>
    <t>禮拜三       外掃</t>
    <phoneticPr fontId="7" type="noConversion"/>
  </si>
  <si>
    <t>禮拜四        外掃</t>
    <phoneticPr fontId="7" type="noConversion"/>
  </si>
  <si>
    <t>禮拜五        外掃</t>
    <phoneticPr fontId="7" type="noConversion"/>
  </si>
  <si>
    <t>總扣分</t>
    <phoneticPr fontId="7" type="noConversion"/>
  </si>
  <si>
    <t xml:space="preserve">班級 </t>
    <phoneticPr fontId="7" type="noConversion"/>
  </si>
  <si>
    <t>早</t>
    <phoneticPr fontId="7" type="noConversion"/>
  </si>
  <si>
    <t>中</t>
    <phoneticPr fontId="7" type="noConversion"/>
  </si>
  <si>
    <t>廁所加分</t>
    <phoneticPr fontId="7" type="noConversion"/>
  </si>
  <si>
    <t>下</t>
    <phoneticPr fontId="7" type="noConversion"/>
  </si>
  <si>
    <t>下</t>
    <phoneticPr fontId="7" type="noConversion"/>
  </si>
  <si>
    <t>早</t>
    <phoneticPr fontId="7" type="noConversion"/>
  </si>
  <si>
    <t>智</t>
  </si>
  <si>
    <t>信</t>
  </si>
  <si>
    <t>平</t>
  </si>
  <si>
    <t>善</t>
    <phoneticPr fontId="7" type="noConversion"/>
  </si>
  <si>
    <t>真</t>
    <phoneticPr fontId="7" type="noConversion"/>
  </si>
  <si>
    <t>仁</t>
    <phoneticPr fontId="7" type="noConversion"/>
  </si>
  <si>
    <t>愛</t>
    <phoneticPr fontId="7" type="noConversion"/>
  </si>
  <si>
    <t>平</t>
    <phoneticPr fontId="7" type="noConversion"/>
  </si>
  <si>
    <t>智</t>
    <phoneticPr fontId="7" type="noConversion"/>
  </si>
  <si>
    <t>和</t>
    <phoneticPr fontId="7" type="noConversion"/>
  </si>
  <si>
    <t>平</t>
    <phoneticPr fontId="7" type="noConversion"/>
  </si>
  <si>
    <t>智</t>
    <phoneticPr fontId="7" type="noConversion"/>
  </si>
  <si>
    <t>平</t>
    <phoneticPr fontId="7" type="noConversion"/>
  </si>
  <si>
    <t>信</t>
    <phoneticPr fontId="7" type="noConversion"/>
  </si>
  <si>
    <t>平</t>
    <phoneticPr fontId="7" type="noConversion"/>
  </si>
  <si>
    <t>智</t>
    <phoneticPr fontId="7" type="noConversion"/>
  </si>
  <si>
    <t>當日
扣分</t>
    <phoneticPr fontId="7" type="noConversion"/>
  </si>
  <si>
    <t>早</t>
    <phoneticPr fontId="7" type="noConversion"/>
  </si>
  <si>
    <t>外掃區評分表(星期一 )</t>
    <phoneticPr fontId="7" type="noConversion"/>
  </si>
  <si>
    <t>外掃區評分表(星期一)</t>
    <phoneticPr fontId="7" type="noConversion"/>
  </si>
  <si>
    <t>內掃區評分表(星期一)</t>
    <phoneticPr fontId="7" type="noConversion"/>
  </si>
  <si>
    <t>外掃區評分表(星期二)</t>
    <phoneticPr fontId="7" type="noConversion"/>
  </si>
  <si>
    <t>信</t>
    <phoneticPr fontId="7" type="noConversion"/>
  </si>
  <si>
    <t>信</t>
    <phoneticPr fontId="7" type="noConversion"/>
  </si>
  <si>
    <r>
      <t xml:space="preserve">大小便器人為垃圾
每個    (-1)
</t>
    </r>
    <r>
      <rPr>
        <b/>
        <sz val="14"/>
        <rFont val="新細明體"/>
        <family val="1"/>
        <charset val="136"/>
      </rPr>
      <t>毛髮不扣</t>
    </r>
    <phoneticPr fontId="7" type="noConversion"/>
  </si>
  <si>
    <r>
      <t xml:space="preserve">地面人為垃圾
每個    (-1)
</t>
    </r>
    <r>
      <rPr>
        <b/>
        <sz val="14"/>
        <rFont val="新細明體"/>
        <family val="1"/>
        <charset val="136"/>
      </rPr>
      <t>毛髮不扣</t>
    </r>
    <phoneticPr fontId="7" type="noConversion"/>
  </si>
  <si>
    <t>平</t>
    <phoneticPr fontId="7" type="noConversion"/>
  </si>
  <si>
    <t>第八週整潔總表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</si>
</sst>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rgb="FF000000"/>
      <name val="PMingLiu"/>
    </font>
    <font>
      <b/>
      <sz val="12"/>
      <color theme="1"/>
      <name val="PMingLiu"/>
      <family val="1"/>
      <charset val="136"/>
    </font>
    <font>
      <sz val="12"/>
      <name val="PMingLiu"/>
      <family val="1"/>
      <charset val="136"/>
    </font>
    <font>
      <sz val="12"/>
      <color theme="1"/>
      <name val="PMingLiu"/>
      <family val="1"/>
      <charset val="136"/>
    </font>
    <font>
      <b/>
      <sz val="12"/>
      <color rgb="FF000000"/>
      <name val="PMingLiu"/>
      <family val="1"/>
      <charset val="136"/>
    </font>
    <font>
      <b/>
      <sz val="11"/>
      <color theme="1"/>
      <name val="PMingLiu"/>
      <family val="1"/>
      <charset val="136"/>
    </font>
    <font>
      <b/>
      <sz val="10"/>
      <name val="新細明體"/>
      <family val="1"/>
      <charset val="136"/>
    </font>
    <font>
      <sz val="9"/>
      <name val="細明體"/>
      <family val="3"/>
      <charset val="136"/>
    </font>
    <font>
      <b/>
      <sz val="14"/>
      <color theme="1"/>
      <name val="PMingLiu"/>
      <family val="1"/>
      <charset val="136"/>
    </font>
    <font>
      <sz val="12"/>
      <color rgb="FF000000"/>
      <name val="PMingLiu"/>
      <family val="1"/>
      <charset val="136"/>
    </font>
    <font>
      <b/>
      <sz val="12"/>
      <name val="PMingLiu"/>
      <family val="1"/>
      <charset val="136"/>
    </font>
    <font>
      <b/>
      <sz val="11"/>
      <name val="PMingLiu"/>
      <family val="1"/>
      <charset val="136"/>
    </font>
    <font>
      <b/>
      <sz val="14"/>
      <name val="PMingLiu"/>
      <family val="1"/>
      <charset val="136"/>
    </font>
    <font>
      <b/>
      <sz val="15"/>
      <color theme="1"/>
      <name val="PMingLiu"/>
      <family val="1"/>
      <charset val="136"/>
    </font>
    <font>
      <b/>
      <sz val="10"/>
      <color theme="3"/>
      <name val="PMingLiu"/>
      <family val="1"/>
      <charset val="136"/>
    </font>
    <font>
      <b/>
      <sz val="13"/>
      <color theme="1"/>
      <name val="PMingLiu"/>
      <family val="1"/>
      <charset val="136"/>
    </font>
    <font>
      <b/>
      <sz val="13"/>
      <name val="PMingLiu"/>
      <family val="1"/>
      <charset val="136"/>
    </font>
    <font>
      <sz val="14"/>
      <color rgb="FF000000"/>
      <name val="PMingLiu"/>
      <family val="1"/>
      <charset val="136"/>
    </font>
    <font>
      <sz val="13"/>
      <color theme="1"/>
      <name val="PMingLiu"/>
      <family val="1"/>
      <charset val="136"/>
    </font>
    <font>
      <sz val="14"/>
      <name val="細明體"/>
      <family val="3"/>
      <charset val="136"/>
    </font>
    <font>
      <sz val="14"/>
      <name val="標楷體"/>
      <family val="4"/>
      <charset val="136"/>
    </font>
    <font>
      <b/>
      <sz val="11"/>
      <color theme="1"/>
      <name val="標楷體"/>
      <family val="4"/>
      <charset val="136"/>
    </font>
    <font>
      <sz val="12"/>
      <name val="標楷體"/>
      <family val="4"/>
      <charset val="136"/>
    </font>
    <font>
      <b/>
      <sz val="14"/>
      <name val="新細明體"/>
      <family val="1"/>
      <charset val="136"/>
    </font>
    <font>
      <b/>
      <sz val="14"/>
      <color rgb="FF000000"/>
      <name val="PMingLiu"/>
      <family val="1"/>
      <charset val="136"/>
    </font>
    <font>
      <sz val="14"/>
      <color theme="1"/>
      <name val="PMingLiu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2F2F2"/>
      </patternFill>
    </fill>
    <fill>
      <patternFill patternType="solid">
        <fgColor theme="2"/>
        <bgColor theme="0"/>
      </patternFill>
    </fill>
  </fills>
  <borders count="53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ck">
        <color indexed="64"/>
      </top>
      <bottom style="thin">
        <color rgb="FF000000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indexed="64"/>
      </right>
      <top/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/>
      <diagonal/>
    </border>
    <border>
      <left style="thick">
        <color indexed="64"/>
      </left>
      <right/>
      <top/>
      <bottom style="thin">
        <color rgb="FF000000"/>
      </bottom>
      <diagonal/>
    </border>
    <border>
      <left/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thick">
        <color indexed="64"/>
      </top>
      <bottom/>
      <diagonal/>
    </border>
    <border>
      <left style="thick">
        <color indexed="64"/>
      </left>
      <right style="thin">
        <color rgb="FF000000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ck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ck">
        <color indexed="64"/>
      </bottom>
      <diagonal/>
    </border>
    <border>
      <left style="thin">
        <color rgb="FF000000"/>
      </left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rgb="FF000000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ck">
        <color indexed="64"/>
      </bottom>
      <diagonal/>
    </border>
    <border>
      <left style="thin">
        <color rgb="FF000000"/>
      </left>
      <right style="thick">
        <color indexed="64"/>
      </right>
      <top/>
      <bottom style="thick">
        <color indexed="64"/>
      </bottom>
      <diagonal/>
    </border>
    <border>
      <left style="thin">
        <color rgb="FF000000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indexed="64"/>
      </left>
      <right style="thick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ck">
        <color indexed="64"/>
      </right>
      <top style="thick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ck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ck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indexed="64"/>
      </right>
      <top style="thick">
        <color indexed="64"/>
      </top>
      <bottom style="thick">
        <color indexed="64"/>
      </bottom>
      <diagonal/>
    </border>
    <border diagonalDown="1"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 style="medium">
        <color indexed="64"/>
      </diagonal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rgb="FF000000"/>
      </left>
      <right style="thin">
        <color rgb="FF000000"/>
      </right>
      <top/>
      <bottom style="thin">
        <color rgb="FF000000"/>
      </bottom>
      <diagonal style="medium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 diagonalUp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medium">
        <color indexed="64"/>
      </diagonal>
    </border>
    <border diagonalUp="1"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 style="medium">
        <color indexed="64"/>
      </diagonal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 diagonalUp="1"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 style="medium">
        <color indexed="64"/>
      </diagonal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 diagonalUp="1">
      <left style="thin">
        <color rgb="FF000000"/>
      </left>
      <right style="thin">
        <color rgb="FF000000"/>
      </right>
      <top/>
      <bottom style="thin">
        <color rgb="FF000000"/>
      </bottom>
      <diagonal style="medium">
        <color indexed="64"/>
      </diagonal>
    </border>
    <border diagonalUp="1">
      <left style="thin">
        <color rgb="FF000000"/>
      </left>
      <right style="medium">
        <color indexed="64"/>
      </right>
      <top/>
      <bottom style="thin">
        <color rgb="FF000000"/>
      </bottom>
      <diagonal style="medium">
        <color indexed="64"/>
      </diagonal>
    </border>
    <border diagonalUp="1">
      <left style="thin">
        <color rgb="FF000000"/>
      </left>
      <right style="thick">
        <color indexed="64"/>
      </right>
      <top/>
      <bottom style="thin">
        <color rgb="FF000000"/>
      </bottom>
      <diagonal style="medium">
        <color indexed="64"/>
      </diagonal>
    </border>
    <border diagonalUp="1">
      <left style="medium">
        <color indexed="64"/>
      </left>
      <right style="thin">
        <color rgb="FF000000"/>
      </right>
      <top/>
      <bottom style="thin">
        <color rgb="FF000000"/>
      </bottom>
      <diagonal style="medium">
        <color indexed="64"/>
      </diagonal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rgb="FF000000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 diagonalUp="1">
      <left/>
      <right style="thin">
        <color rgb="FF000000"/>
      </right>
      <top style="thin">
        <color rgb="FF000000"/>
      </top>
      <bottom style="thin">
        <color rgb="FF000000"/>
      </bottom>
      <diagonal style="medium">
        <color indexed="64"/>
      </diagonal>
    </border>
    <border>
      <left style="medium">
        <color indexed="64"/>
      </left>
      <right style="thin">
        <color rgb="FF000000"/>
      </right>
      <top style="medium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ck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 diagonalUp="1">
      <left style="medium">
        <color indexed="64"/>
      </left>
      <right style="thin">
        <color rgb="FF000000"/>
      </right>
      <top style="thick">
        <color indexed="64"/>
      </top>
      <bottom/>
      <diagonal style="medium">
        <color indexed="64"/>
      </diagonal>
    </border>
    <border diagonalUp="1">
      <left style="thin">
        <color rgb="FF000000"/>
      </left>
      <right style="thin">
        <color rgb="FF000000"/>
      </right>
      <top/>
      <bottom/>
      <diagonal style="medium">
        <color indexed="64"/>
      </diagonal>
    </border>
    <border diagonalUp="1">
      <left style="medium">
        <color indexed="64"/>
      </left>
      <right style="thin">
        <color rgb="FF000000"/>
      </right>
      <top/>
      <bottom/>
      <diagonal style="medium">
        <color indexed="64"/>
      </diagonal>
    </border>
    <border diagonalUp="1">
      <left style="thin">
        <color rgb="FF000000"/>
      </left>
      <right style="thin">
        <color rgb="FF000000"/>
      </right>
      <top style="thin">
        <color rgb="FF000000"/>
      </top>
      <bottom/>
      <diagonal style="medium">
        <color indexed="64"/>
      </diagonal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 diagonalUp="1">
      <left style="medium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 style="medium">
        <color indexed="64"/>
      </diagonal>
    </border>
    <border diagonalUp="1">
      <left/>
      <right style="thin">
        <color rgb="FF000000"/>
      </right>
      <top/>
      <bottom style="thin">
        <color rgb="FF000000"/>
      </bottom>
      <diagonal style="medium">
        <color indexed="64"/>
      </diagonal>
    </border>
    <border>
      <left style="thin">
        <color rgb="FF000000"/>
      </left>
      <right style="thick">
        <color indexed="64"/>
      </right>
      <top style="thin">
        <color rgb="FF000000"/>
      </top>
      <bottom style="medium">
        <color indexed="64"/>
      </bottom>
      <diagonal/>
    </border>
    <border diagonalUp="1">
      <left style="thin">
        <color rgb="FF000000"/>
      </left>
      <right/>
      <top/>
      <bottom style="thin">
        <color rgb="FF000000"/>
      </bottom>
      <diagonal style="medium">
        <color indexed="64"/>
      </diagonal>
    </border>
    <border>
      <left style="thick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rgb="FF000000"/>
      </left>
      <right/>
      <top/>
      <bottom/>
      <diagonal style="medium">
        <color indexed="64"/>
      </diagonal>
    </border>
    <border>
      <left style="medium">
        <color indexed="64"/>
      </left>
      <right style="thin">
        <color rgb="FF000000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 diagonalUp="1">
      <left/>
      <right style="thin">
        <color rgb="FF000000"/>
      </right>
      <top/>
      <bottom/>
      <diagonal style="medium">
        <color indexed="64"/>
      </diagonal>
    </border>
    <border diagonalUp="1">
      <left style="thin">
        <color rgb="FF000000"/>
      </left>
      <right/>
      <top style="thick">
        <color indexed="64"/>
      </top>
      <bottom/>
      <diagonal style="medium">
        <color indexed="64"/>
      </diagonal>
    </border>
    <border diagonalUp="1">
      <left style="thin">
        <color rgb="FF000000"/>
      </left>
      <right style="thick">
        <color indexed="64"/>
      </right>
      <top/>
      <bottom/>
      <diagonal style="medium">
        <color indexed="64"/>
      </diagonal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 diagonalUp="1">
      <left style="thin">
        <color rgb="FF000000"/>
      </left>
      <right style="thin">
        <color indexed="64"/>
      </right>
      <top style="thick">
        <color indexed="64"/>
      </top>
      <bottom/>
      <diagonal style="medium">
        <color indexed="64"/>
      </diagonal>
    </border>
    <border diagonalUp="1">
      <left style="thin">
        <color indexed="64"/>
      </left>
      <right/>
      <top style="thick">
        <color indexed="64"/>
      </top>
      <bottom/>
      <diagonal style="medium">
        <color indexed="64"/>
      </diagonal>
    </border>
    <border diagonalUp="1">
      <left/>
      <right/>
      <top/>
      <bottom/>
      <diagonal style="medium">
        <color indexed="64"/>
      </diagonal>
    </border>
    <border diagonalUp="1">
      <left style="thin">
        <color indexed="64"/>
      </left>
      <right style="thin">
        <color indexed="64"/>
      </right>
      <top style="thick">
        <color indexed="64"/>
      </top>
      <bottom/>
      <diagonal style="medium">
        <color indexed="64"/>
      </diagonal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rgb="FF000000"/>
      </left>
      <right style="thin">
        <color indexed="64"/>
      </right>
      <top/>
      <bottom style="thin">
        <color indexed="64"/>
      </bottom>
      <diagonal style="medium">
        <color indexed="64"/>
      </diagonal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 diagonalUp="1">
      <left style="thin">
        <color rgb="FF000000"/>
      </left>
      <right/>
      <top style="thin">
        <color indexed="64"/>
      </top>
      <bottom style="thin">
        <color indexed="64"/>
      </bottom>
      <diagonal style="medium">
        <color indexed="64"/>
      </diagonal>
    </border>
    <border diagonalUp="1">
      <left/>
      <right style="thin">
        <color rgb="FF000000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thick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medium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rgb="FF000000"/>
      </left>
      <right style="thin">
        <color indexed="64"/>
      </right>
      <top/>
      <bottom/>
      <diagonal style="medium">
        <color indexed="64"/>
      </diagonal>
    </border>
    <border diagonalUp="1">
      <left style="thin">
        <color indexed="64"/>
      </left>
      <right/>
      <top/>
      <bottom/>
      <diagonal style="medium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medium">
        <color indexed="64"/>
      </diagonal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 diagonalUp="1">
      <left style="thin">
        <color rgb="FF000000"/>
      </left>
      <right/>
      <top style="thin">
        <color indexed="64"/>
      </top>
      <bottom style="medium">
        <color indexed="64"/>
      </bottom>
      <diagonal style="medium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/>
      <right style="thin">
        <color rgb="FF000000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>
      <left style="thin">
        <color rgb="FF000000"/>
      </left>
      <right style="thick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medium">
        <color indexed="64"/>
      </diagonal>
    </border>
    <border diagonalUp="1">
      <left/>
      <right/>
      <top style="thin">
        <color indexed="64"/>
      </top>
      <bottom style="medium">
        <color indexed="64"/>
      </bottom>
      <diagonal style="medium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 diagonalUp="1"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medium">
        <color indexed="64"/>
      </right>
      <top/>
      <bottom/>
      <diagonal style="medium">
        <color indexed="64"/>
      </diagonal>
    </border>
    <border>
      <left style="thin">
        <color rgb="FF000000"/>
      </left>
      <right style="medium">
        <color indexed="64"/>
      </right>
      <top style="thick">
        <color indexed="64"/>
      </top>
      <bottom/>
      <diagonal/>
    </border>
    <border diagonalUp="1"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>
      <left/>
      <right style="thick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ck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rgb="FF000000"/>
      </left>
      <right style="thin">
        <color rgb="FF000000"/>
      </right>
      <top/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medium">
        <color indexed="64"/>
      </right>
      <top/>
      <bottom style="thin">
        <color indexed="64"/>
      </bottom>
      <diagonal style="medium">
        <color indexed="64"/>
      </diagonal>
    </border>
    <border diagonalUp="1">
      <left style="thin">
        <color rgb="FF000000"/>
      </left>
      <right style="thick">
        <color indexed="64"/>
      </right>
      <top/>
      <bottom style="thin">
        <color indexed="64"/>
      </bottom>
      <diagonal style="medium">
        <color indexed="64"/>
      </diagonal>
    </border>
    <border diagonalUp="1">
      <left/>
      <right style="thin">
        <color rgb="FF000000"/>
      </right>
      <top/>
      <bottom style="thin">
        <color indexed="64"/>
      </bottom>
      <diagonal style="medium">
        <color indexed="64"/>
      </diagonal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 style="thin">
        <color indexed="64"/>
      </bottom>
      <diagonal style="medium">
        <color indexed="64"/>
      </diagonal>
    </border>
    <border diagonalUp="1">
      <left/>
      <right/>
      <top/>
      <bottom style="thin">
        <color indexed="64"/>
      </bottom>
      <diagonal style="medium">
        <color indexed="64"/>
      </diagonal>
    </border>
    <border>
      <left style="thin">
        <color rgb="FF000000"/>
      </left>
      <right style="thin">
        <color rgb="FF000000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 diagonalDown="1">
      <left style="thin">
        <color rgb="FF000000"/>
      </left>
      <right style="thin">
        <color rgb="FF000000"/>
      </right>
      <top style="thick">
        <color indexed="64"/>
      </top>
      <bottom style="thin">
        <color indexed="64"/>
      </bottom>
      <diagonal style="medium">
        <color indexed="64"/>
      </diagonal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 diagonalDown="1"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 style="medium">
        <color indexed="64"/>
      </diagonal>
    </border>
    <border diagonalDown="1">
      <left style="thin">
        <color rgb="FF000000"/>
      </left>
      <right style="thin">
        <color rgb="FF000000"/>
      </right>
      <top/>
      <bottom/>
      <diagonal style="medium">
        <color indexed="64"/>
      </diagonal>
    </border>
    <border diagonalDown="1">
      <left style="thin">
        <color rgb="FF000000"/>
      </left>
      <right style="thin">
        <color rgb="FF000000"/>
      </right>
      <top style="thick">
        <color indexed="64"/>
      </top>
      <bottom/>
      <diagonal style="medium">
        <color indexed="64"/>
      </diagonal>
    </border>
    <border diagonalDown="1">
      <left style="thin">
        <color rgb="FF000000"/>
      </left>
      <right style="thin">
        <color rgb="FF000000"/>
      </right>
      <top style="thin">
        <color indexed="64"/>
      </top>
      <bottom/>
      <diagonal style="medium">
        <color indexed="64"/>
      </diagonal>
    </border>
    <border diagonalDown="1">
      <left style="thin">
        <color rgb="FF000000"/>
      </left>
      <right style="thin">
        <color rgb="FF000000"/>
      </right>
      <top/>
      <bottom style="thin">
        <color indexed="64"/>
      </bottom>
      <diagonal style="medium">
        <color indexed="64"/>
      </diagonal>
    </border>
    <border diagonalDown="1"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rgb="FF000000"/>
      </left>
      <right style="thin">
        <color indexed="64"/>
      </right>
      <top style="thick">
        <color indexed="64"/>
      </top>
      <bottom style="thin">
        <color indexed="64"/>
      </bottom>
      <diagonal style="medium">
        <color indexed="64"/>
      </diagonal>
    </border>
    <border diagonalDown="1">
      <left style="thin">
        <color rgb="FF000000"/>
      </left>
      <right style="thin">
        <color indexed="64"/>
      </right>
      <top/>
      <bottom style="thin">
        <color rgb="FF000000"/>
      </bottom>
      <diagonal style="medium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medium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>
      <left style="thick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 diagonalDown="1">
      <left style="thin">
        <color rgb="FF000000"/>
      </left>
      <right style="thin">
        <color indexed="64"/>
      </right>
      <top/>
      <bottom style="medium">
        <color indexed="64"/>
      </bottom>
      <diagonal style="medium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medium">
        <color indexed="64"/>
      </diagonal>
    </border>
    <border diagonalDown="1">
      <left style="thick">
        <color indexed="64"/>
      </left>
      <right style="thin">
        <color indexed="64"/>
      </right>
      <top/>
      <bottom style="medium">
        <color indexed="64"/>
      </bottom>
      <diagonal style="medium">
        <color indexed="64"/>
      </diagonal>
    </border>
    <border>
      <left style="thick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/>
      <diagonal/>
    </border>
    <border diagonalDown="1">
      <left/>
      <right style="thin">
        <color indexed="64"/>
      </right>
      <top/>
      <bottom/>
      <diagonal style="medium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medium">
        <color indexed="64"/>
      </diagonal>
    </border>
    <border diagonalDown="1">
      <left style="thin">
        <color rgb="FF000000"/>
      </left>
      <right style="thin">
        <color indexed="64"/>
      </right>
      <top/>
      <bottom/>
      <diagonal style="medium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 diagonalDown="1">
      <left/>
      <right style="thin">
        <color rgb="FF000000"/>
      </right>
      <top style="thin">
        <color indexed="64"/>
      </top>
      <bottom/>
      <diagonal style="medium">
        <color indexed="64"/>
      </diagonal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 style="thin">
        <color rgb="FF000000"/>
      </right>
      <top style="thin">
        <color indexed="64"/>
      </top>
      <bottom/>
      <diagonal style="medium">
        <color indexed="64"/>
      </diagonal>
    </border>
    <border>
      <left style="thick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 diagonalUp="1">
      <left style="thin">
        <color rgb="FF000000"/>
      </left>
      <right/>
      <top/>
      <bottom style="thin">
        <color indexed="64"/>
      </bottom>
      <diagonal style="medium">
        <color indexed="64"/>
      </diagonal>
    </border>
    <border diagonalUp="1">
      <left style="medium">
        <color indexed="64"/>
      </left>
      <right style="thin">
        <color rgb="FF000000"/>
      </right>
      <top/>
      <bottom style="thin">
        <color indexed="64"/>
      </bottom>
      <diagonal style="medium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medium">
        <color indexed="64"/>
      </diagonal>
    </border>
    <border>
      <left style="thick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ck">
        <color rgb="FF000000"/>
      </left>
      <right style="thin">
        <color rgb="FF000000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rgb="FF000000"/>
      </top>
      <bottom style="thick">
        <color indexed="64"/>
      </bottom>
      <diagonal/>
    </border>
    <border>
      <left style="thick">
        <color rgb="FF000000"/>
      </left>
      <right style="thin">
        <color indexed="64"/>
      </right>
      <top style="thick">
        <color indexed="64"/>
      </top>
      <bottom style="thin">
        <color rgb="FF000000"/>
      </bottom>
      <diagonal/>
    </border>
    <border>
      <left style="thick">
        <color rgb="FF000000"/>
      </left>
      <right style="thin">
        <color indexed="64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ck">
        <color rgb="FF000000"/>
      </right>
      <top/>
      <bottom style="thin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rgb="FF000000"/>
      </right>
      <top style="thick">
        <color indexed="64"/>
      </top>
      <bottom style="thin">
        <color indexed="8"/>
      </bottom>
      <diagonal/>
    </border>
    <border>
      <left style="thin">
        <color rgb="FF000000"/>
      </left>
      <right style="thick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ck">
        <color rgb="FF000000"/>
      </right>
      <top/>
      <bottom style="thin">
        <color indexed="8"/>
      </bottom>
      <diagonal/>
    </border>
    <border>
      <left style="thin">
        <color rgb="FF000000"/>
      </left>
      <right style="thick">
        <color rgb="FF000000"/>
      </right>
      <top style="thin">
        <color indexed="8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indexed="64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indexed="64"/>
      </top>
      <bottom style="thick">
        <color rgb="FF000000"/>
      </bottom>
      <diagonal/>
    </border>
    <border>
      <left/>
      <right style="thick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000000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medium">
        <color auto="1"/>
      </diagonal>
    </border>
    <border>
      <left style="thin">
        <color indexed="8"/>
      </left>
      <right style="thin">
        <color rgb="FF000000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/>
      <bottom style="thin">
        <color indexed="8"/>
      </bottom>
      <diagonal/>
    </border>
    <border diagonalDown="1">
      <left style="thin">
        <color rgb="FF000000"/>
      </left>
      <right style="thin">
        <color indexed="8"/>
      </right>
      <top/>
      <bottom style="thin">
        <color indexed="8"/>
      </bottom>
      <diagonal style="medium">
        <color auto="1"/>
      </diagonal>
    </border>
    <border diagonalDown="1">
      <left/>
      <right style="thin">
        <color indexed="8"/>
      </right>
      <top/>
      <bottom style="thin">
        <color indexed="8"/>
      </bottom>
      <diagonal style="medium">
        <color auto="1"/>
      </diagonal>
    </border>
    <border diagonalDown="1"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 style="medium">
        <color indexed="64"/>
      </diagonal>
    </border>
    <border diagonalDown="1">
      <left style="thin">
        <color indexed="64"/>
      </left>
      <right style="thin">
        <color rgb="FF000000"/>
      </right>
      <top/>
      <bottom style="thin">
        <color rgb="FF000000"/>
      </bottom>
      <diagonal style="medium">
        <color indexed="64"/>
      </diagonal>
    </border>
    <border diagonalDown="1">
      <left/>
      <right style="thin">
        <color indexed="64"/>
      </right>
      <top/>
      <bottom style="thin">
        <color rgb="FF000000"/>
      </bottom>
      <diagonal style="medium">
        <color indexed="64"/>
      </diagonal>
    </border>
    <border>
      <left style="thin">
        <color indexed="8"/>
      </left>
      <right style="thick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ck">
        <color indexed="8"/>
      </right>
      <top style="thin">
        <color rgb="FF000000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n">
        <color rgb="FF000000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8"/>
      </top>
      <bottom style="thin">
        <color indexed="64"/>
      </bottom>
      <diagonal/>
    </border>
    <border diagonalUp="1"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 style="medium">
        <color indexed="64"/>
      </diagonal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ck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 diagonalDown="1">
      <left style="thin">
        <color indexed="64"/>
      </left>
      <right style="thin">
        <color rgb="FF000000"/>
      </right>
      <top style="thin">
        <color indexed="64"/>
      </top>
      <bottom/>
      <diagonal style="medium">
        <color indexed="64"/>
      </diagonal>
    </border>
    <border diagonalDown="1">
      <left style="thin">
        <color rgb="FF000000"/>
      </left>
      <right style="thin">
        <color indexed="64"/>
      </right>
      <top style="thin">
        <color indexed="64"/>
      </top>
      <bottom/>
      <diagonal style="medium">
        <color indexed="64"/>
      </diagonal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medium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8"/>
      </right>
      <top/>
      <bottom/>
      <diagonal/>
    </border>
    <border diagonalDown="1">
      <left style="thin">
        <color indexed="8"/>
      </left>
      <right style="thin">
        <color indexed="8"/>
      </right>
      <top style="thin">
        <color indexed="8"/>
      </top>
      <bottom/>
      <diagonal style="medium">
        <color indexed="8"/>
      </diagonal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 diagonalDown="1"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 style="medium">
        <color indexed="64"/>
      </diagonal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 diagonalDown="1">
      <left/>
      <right style="thin">
        <color indexed="8"/>
      </right>
      <top style="thin">
        <color indexed="8"/>
      </top>
      <bottom/>
      <diagonal style="medium">
        <color indexed="8"/>
      </diagonal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 style="medium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 diagonalDown="1"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 style="medium">
        <color indexed="64"/>
      </diagonal>
    </border>
    <border diagonalDown="1">
      <left style="medium">
        <color indexed="64"/>
      </left>
      <right style="thin">
        <color indexed="64"/>
      </right>
      <top/>
      <bottom style="thin">
        <color rgb="FF000000"/>
      </bottom>
      <diagonal style="medium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medium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 style="thin">
        <color rgb="FF000000"/>
      </left>
      <right style="thin">
        <color rgb="FF000000"/>
      </right>
      <top style="thin">
        <color indexed="64"/>
      </top>
      <bottom/>
      <diagonal style="medium">
        <color indexed="64"/>
      </diagonal>
    </border>
    <border diagonalUp="1">
      <left/>
      <right style="thin">
        <color rgb="FF000000"/>
      </right>
      <top style="thin">
        <color indexed="64"/>
      </top>
      <bottom/>
      <diagonal style="medium">
        <color indexed="64"/>
      </diagonal>
    </border>
    <border diagonalUp="1">
      <left style="thin">
        <color rgb="FF000000"/>
      </left>
      <right/>
      <top style="thin">
        <color indexed="64"/>
      </top>
      <bottom/>
      <diagonal style="medium">
        <color indexed="64"/>
      </diagonal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rgb="FF000000"/>
      </left>
      <right style="thin">
        <color indexed="64"/>
      </right>
      <top style="thin">
        <color indexed="64"/>
      </top>
      <bottom/>
      <diagonal style="medium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/>
      <diagonal style="medium">
        <color indexed="64"/>
      </diagonal>
    </border>
    <border diagonalUp="1">
      <left/>
      <right/>
      <top style="thin">
        <color indexed="64"/>
      </top>
      <bottom/>
      <diagonal style="medium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>
      <left style="thick">
        <color indexed="64"/>
      </left>
      <right style="medium">
        <color indexed="64"/>
      </right>
      <top style="thin">
        <color rgb="FF000000"/>
      </top>
      <bottom/>
      <diagonal/>
    </border>
    <border>
      <left style="thick">
        <color indexed="64"/>
      </left>
      <right style="thick">
        <color indexed="64"/>
      </right>
      <top style="thin">
        <color rgb="FF000000"/>
      </top>
      <bottom/>
      <diagonal/>
    </border>
    <border>
      <left style="thick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 diagonalUp="1">
      <left style="thin">
        <color rgb="FF000000"/>
      </left>
      <right style="thin">
        <color rgb="FF000000"/>
      </right>
      <top style="medium">
        <color indexed="64"/>
      </top>
      <bottom/>
      <diagonal style="medium">
        <color indexed="64"/>
      </diagonal>
    </border>
    <border diagonalUp="1">
      <left style="thin">
        <color rgb="FF000000"/>
      </left>
      <right style="thin">
        <color rgb="FF000000"/>
      </right>
      <top/>
      <bottom style="medium">
        <color indexed="64"/>
      </bottom>
      <diagonal style="medium">
        <color indexed="64"/>
      </diagonal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ck">
        <color indexed="64"/>
      </left>
      <right style="thick">
        <color indexed="64"/>
      </right>
      <top style="thin">
        <color rgb="FF000000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 diagonalDown="1">
      <left style="thin">
        <color rgb="FF000000"/>
      </left>
      <right style="thin">
        <color rgb="FF000000"/>
      </right>
      <top style="medium">
        <color indexed="64"/>
      </top>
      <bottom/>
      <diagonal style="medium">
        <color indexed="64"/>
      </diagonal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ck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/>
      <diagonal/>
    </border>
    <border diagonalUp="1">
      <left style="thin">
        <color rgb="FF000000"/>
      </left>
      <right style="medium">
        <color indexed="64"/>
      </right>
      <top style="thin">
        <color rgb="FF000000"/>
      </top>
      <bottom/>
      <diagonal style="medium">
        <color indexed="64"/>
      </diagonal>
    </border>
    <border diagonalUp="1">
      <left style="thin">
        <color rgb="FF000000"/>
      </left>
      <right style="thick">
        <color indexed="64"/>
      </right>
      <top style="thin">
        <color rgb="FF000000"/>
      </top>
      <bottom/>
      <diagonal style="medium">
        <color indexed="64"/>
      </diagonal>
    </border>
    <border diagonalUp="1">
      <left/>
      <right style="thin">
        <color rgb="FF000000"/>
      </right>
      <top style="thin">
        <color rgb="FF000000"/>
      </top>
      <bottom/>
      <diagonal style="medium">
        <color indexed="64"/>
      </diagonal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 diagonalUp="1">
      <left style="thin">
        <color rgb="FF000000"/>
      </left>
      <right style="medium">
        <color indexed="64"/>
      </right>
      <top style="medium">
        <color indexed="64"/>
      </top>
      <bottom/>
      <diagonal style="medium">
        <color indexed="64"/>
      </diagonal>
    </border>
    <border diagonalUp="1">
      <left style="thin">
        <color rgb="FF000000"/>
      </left>
      <right style="thick">
        <color indexed="64"/>
      </right>
      <top style="medium">
        <color indexed="64"/>
      </top>
      <bottom/>
      <diagonal style="medium">
        <color indexed="64"/>
      </diagonal>
    </border>
    <border diagonalUp="1">
      <left/>
      <right style="thin">
        <color rgb="FF000000"/>
      </right>
      <top style="medium">
        <color indexed="64"/>
      </top>
      <bottom/>
      <diagonal style="medium">
        <color indexed="64"/>
      </diagonal>
    </border>
    <border>
      <left style="thin">
        <color rgb="FF000000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 style="medium">
        <color indexed="64"/>
      </top>
      <bottom style="thin">
        <color indexed="8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indexed="64"/>
      </top>
      <bottom style="thin">
        <color rgb="FF000000"/>
      </bottom>
      <diagonal/>
    </border>
    <border>
      <left style="thick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ck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8"/>
      </bottom>
      <diagonal/>
    </border>
    <border>
      <left style="thick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thin">
        <color rgb="FF000000"/>
      </left>
      <right style="thin">
        <color rgb="FF000000"/>
      </right>
      <top/>
      <bottom style="medium">
        <color indexed="64"/>
      </bottom>
      <diagonal style="medium">
        <color indexed="64"/>
      </diagonal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 style="medium">
        <color indexed="64"/>
      </diagonal>
    </border>
    <border diagonalUp="1">
      <left style="thin">
        <color rgb="FF000000"/>
      </left>
      <right/>
      <top style="medium">
        <color indexed="64"/>
      </top>
      <bottom style="thin">
        <color rgb="FF000000"/>
      </bottom>
      <diagonal style="medium">
        <color indexed="64"/>
      </diagonal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 diagonalUp="1"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 style="medium">
        <color indexed="64"/>
      </diagonal>
    </border>
    <border diagonalUp="1"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 style="medium">
        <color indexed="64"/>
      </diagonal>
    </border>
    <border>
      <left style="thin">
        <color rgb="FF000000"/>
      </left>
      <right style="thin">
        <color rgb="FF000000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43"/>
  </cellStyleXfs>
  <cellXfs count="930">
    <xf numFmtId="0" fontId="0" fillId="0" borderId="0" xfId="0" applyFont="1" applyAlignment="1"/>
    <xf numFmtId="0" fontId="3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3" fillId="0" borderId="31" xfId="0" applyFont="1" applyBorder="1" applyAlignment="1">
      <alignment vertical="top"/>
    </xf>
    <xf numFmtId="0" fontId="1" fillId="0" borderId="32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33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3" fillId="0" borderId="14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0" fontId="3" fillId="0" borderId="3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16" xfId="0" applyFont="1" applyBorder="1" applyAlignment="1">
      <alignment horizontal="left" vertical="top"/>
    </xf>
    <xf numFmtId="0" fontId="3" fillId="0" borderId="17" xfId="0" applyFont="1" applyBorder="1" applyAlignment="1">
      <alignment horizontal="left" vertical="top"/>
    </xf>
    <xf numFmtId="0" fontId="3" fillId="0" borderId="38" xfId="0" applyFont="1" applyBorder="1" applyAlignment="1">
      <alignment horizontal="center" vertical="top"/>
    </xf>
    <xf numFmtId="0" fontId="3" fillId="0" borderId="23" xfId="0" applyFont="1" applyBorder="1" applyAlignment="1">
      <alignment horizontal="center" vertical="top"/>
    </xf>
    <xf numFmtId="0" fontId="3" fillId="0" borderId="23" xfId="0" applyFont="1" applyBorder="1" applyAlignment="1">
      <alignment horizontal="left" vertical="top"/>
    </xf>
    <xf numFmtId="0" fontId="3" fillId="0" borderId="24" xfId="0" applyFont="1" applyBorder="1" applyAlignment="1">
      <alignment horizontal="left" vertical="top"/>
    </xf>
    <xf numFmtId="0" fontId="1" fillId="0" borderId="33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35" xfId="0" applyFont="1" applyBorder="1" applyAlignment="1">
      <alignment horizontal="center" vertical="top"/>
    </xf>
    <xf numFmtId="0" fontId="1" fillId="0" borderId="16" xfId="0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" fillId="0" borderId="38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31" xfId="0" applyFont="1" applyBorder="1" applyAlignment="1">
      <alignment vertical="top"/>
    </xf>
    <xf numFmtId="0" fontId="4" fillId="0" borderId="32" xfId="0" applyFont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33" xfId="0" applyFont="1" applyBorder="1" applyAlignment="1">
      <alignment horizontal="center" vertical="top"/>
    </xf>
    <xf numFmtId="0" fontId="0" fillId="0" borderId="14" xfId="0" applyFont="1" applyBorder="1" applyAlignment="1">
      <alignment horizontal="center" vertical="top"/>
    </xf>
    <xf numFmtId="0" fontId="0" fillId="0" borderId="14" xfId="0" applyFont="1" applyBorder="1" applyAlignment="1">
      <alignment horizontal="left" vertical="top"/>
    </xf>
    <xf numFmtId="0" fontId="0" fillId="0" borderId="15" xfId="0" applyFont="1" applyBorder="1" applyAlignment="1">
      <alignment horizontal="left" vertical="top"/>
    </xf>
    <xf numFmtId="0" fontId="0" fillId="0" borderId="35" xfId="0" applyFont="1" applyBorder="1" applyAlignment="1">
      <alignment horizontal="center" vertical="top"/>
    </xf>
    <xf numFmtId="0" fontId="0" fillId="0" borderId="16" xfId="0" applyFont="1" applyBorder="1" applyAlignment="1">
      <alignment horizontal="center" vertical="top"/>
    </xf>
    <xf numFmtId="0" fontId="0" fillId="0" borderId="16" xfId="0" applyFont="1" applyBorder="1" applyAlignment="1">
      <alignment horizontal="left" vertical="top"/>
    </xf>
    <xf numFmtId="0" fontId="0" fillId="0" borderId="17" xfId="0" applyFont="1" applyBorder="1" applyAlignment="1">
      <alignment horizontal="left" vertical="top"/>
    </xf>
    <xf numFmtId="0" fontId="0" fillId="0" borderId="38" xfId="0" applyFont="1" applyBorder="1" applyAlignment="1">
      <alignment horizontal="center" vertical="top"/>
    </xf>
    <xf numFmtId="0" fontId="0" fillId="0" borderId="23" xfId="0" applyFont="1" applyBorder="1" applyAlignment="1">
      <alignment horizontal="center" vertical="top"/>
    </xf>
    <xf numFmtId="0" fontId="0" fillId="0" borderId="23" xfId="0" applyFont="1" applyBorder="1" applyAlignment="1">
      <alignment horizontal="left" vertical="top"/>
    </xf>
    <xf numFmtId="0" fontId="0" fillId="0" borderId="24" xfId="0" applyFont="1" applyBorder="1" applyAlignment="1">
      <alignment horizontal="left" vertical="top"/>
    </xf>
    <xf numFmtId="0" fontId="4" fillId="0" borderId="3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3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38" xfId="0" applyFont="1" applyBorder="1" applyAlignment="1">
      <alignment horizontal="center" vertical="top"/>
    </xf>
    <xf numFmtId="0" fontId="4" fillId="0" borderId="23" xfId="0" applyFont="1" applyBorder="1" applyAlignment="1">
      <alignment horizontal="center" vertical="top"/>
    </xf>
    <xf numFmtId="0" fontId="9" fillId="0" borderId="43" xfId="1" applyFont="1" applyAlignment="1"/>
    <xf numFmtId="0" fontId="3" fillId="0" borderId="43" xfId="1" applyFont="1" applyAlignment="1">
      <alignment horizontal="left" vertical="top"/>
    </xf>
    <xf numFmtId="0" fontId="3" fillId="0" borderId="43" xfId="1" applyFont="1" applyAlignment="1">
      <alignment horizontal="center" vertical="top"/>
    </xf>
    <xf numFmtId="0" fontId="1" fillId="0" borderId="43" xfId="1" applyFont="1" applyAlignment="1">
      <alignment horizontal="center" vertical="top"/>
    </xf>
    <xf numFmtId="0" fontId="1" fillId="4" borderId="104" xfId="1" applyFont="1" applyFill="1" applyBorder="1" applyAlignment="1">
      <alignment horizontal="center" vertical="center"/>
    </xf>
    <xf numFmtId="0" fontId="1" fillId="3" borderId="104" xfId="1" applyFont="1" applyFill="1" applyBorder="1" applyAlignment="1">
      <alignment horizontal="center" vertical="center"/>
    </xf>
    <xf numFmtId="0" fontId="1" fillId="3" borderId="111" xfId="1" applyFont="1" applyFill="1" applyBorder="1" applyAlignment="1">
      <alignment horizontal="center" vertical="center"/>
    </xf>
    <xf numFmtId="0" fontId="1" fillId="3" borderId="113" xfId="1" applyFont="1" applyFill="1" applyBorder="1" applyAlignment="1">
      <alignment horizontal="center" vertical="center"/>
    </xf>
    <xf numFmtId="0" fontId="1" fillId="4" borderId="43" xfId="1" applyFont="1" applyFill="1" applyBorder="1" applyAlignment="1">
      <alignment horizontal="center" vertical="center"/>
    </xf>
    <xf numFmtId="0" fontId="3" fillId="0" borderId="43" xfId="1" applyFont="1" applyBorder="1" applyAlignment="1">
      <alignment horizontal="left" vertical="top"/>
    </xf>
    <xf numFmtId="0" fontId="5" fillId="3" borderId="59" xfId="1" applyFont="1" applyFill="1" applyBorder="1" applyAlignment="1">
      <alignment horizontal="center" vertical="center"/>
    </xf>
    <xf numFmtId="0" fontId="5" fillId="3" borderId="89" xfId="1" applyFont="1" applyFill="1" applyBorder="1" applyAlignment="1">
      <alignment horizontal="center" vertical="center"/>
    </xf>
    <xf numFmtId="0" fontId="5" fillId="3" borderId="60" xfId="1" applyFont="1" applyFill="1" applyBorder="1" applyAlignment="1">
      <alignment horizontal="center" vertical="center"/>
    </xf>
    <xf numFmtId="0" fontId="1" fillId="3" borderId="43" xfId="1" applyFont="1" applyFill="1" applyBorder="1" applyAlignment="1">
      <alignment horizontal="center" vertical="center"/>
    </xf>
    <xf numFmtId="0" fontId="9" fillId="3" borderId="43" xfId="1" applyFont="1" applyFill="1" applyBorder="1" applyAlignment="1"/>
    <xf numFmtId="0" fontId="1" fillId="4" borderId="113" xfId="1" applyFont="1" applyFill="1" applyBorder="1" applyAlignment="1">
      <alignment horizontal="center" vertical="center"/>
    </xf>
    <xf numFmtId="0" fontId="3" fillId="3" borderId="43" xfId="1" applyFont="1" applyFill="1" applyAlignment="1">
      <alignment horizontal="left" vertical="top"/>
    </xf>
    <xf numFmtId="0" fontId="1" fillId="4" borderId="111" xfId="1" applyFont="1" applyFill="1" applyBorder="1" applyAlignment="1">
      <alignment horizontal="center" vertical="center"/>
    </xf>
    <xf numFmtId="0" fontId="9" fillId="0" borderId="43" xfId="1" applyFont="1" applyBorder="1" applyAlignment="1"/>
    <xf numFmtId="0" fontId="5" fillId="4" borderId="59" xfId="1" applyFont="1" applyFill="1" applyBorder="1" applyAlignment="1">
      <alignment horizontal="center" vertical="center"/>
    </xf>
    <xf numFmtId="0" fontId="5" fillId="3" borderId="123" xfId="1" applyFont="1" applyFill="1" applyBorder="1" applyAlignment="1">
      <alignment horizontal="center" vertical="center"/>
    </xf>
    <xf numFmtId="0" fontId="3" fillId="3" borderId="43" xfId="1" applyFont="1" applyFill="1" applyAlignment="1">
      <alignment horizontal="center" vertical="top"/>
    </xf>
    <xf numFmtId="0" fontId="5" fillId="3" borderId="66" xfId="1" applyFont="1" applyFill="1" applyBorder="1" applyAlignment="1">
      <alignment horizontal="center" vertical="center"/>
    </xf>
    <xf numFmtId="0" fontId="5" fillId="3" borderId="126" xfId="1" applyFont="1" applyFill="1" applyBorder="1" applyAlignment="1">
      <alignment horizontal="center" vertical="center"/>
    </xf>
    <xf numFmtId="0" fontId="3" fillId="0" borderId="43" xfId="1" applyFont="1" applyAlignment="1">
      <alignment horizontal="left" vertical="top" wrapText="1"/>
    </xf>
    <xf numFmtId="0" fontId="1" fillId="0" borderId="43" xfId="1" applyFont="1" applyAlignment="1">
      <alignment horizontal="left" vertical="top"/>
    </xf>
    <xf numFmtId="0" fontId="1" fillId="4" borderId="43" xfId="1" applyFont="1" applyFill="1" applyBorder="1" applyAlignment="1">
      <alignment horizontal="left" vertical="top"/>
    </xf>
    <xf numFmtId="0" fontId="1" fillId="3" borderId="43" xfId="1" applyFont="1" applyFill="1" applyAlignment="1">
      <alignment horizontal="left" vertical="top"/>
    </xf>
    <xf numFmtId="0" fontId="3" fillId="4" borderId="43" xfId="1" applyFont="1" applyFill="1" applyBorder="1" applyAlignment="1">
      <alignment horizontal="left" vertical="top"/>
    </xf>
    <xf numFmtId="0" fontId="3" fillId="4" borderId="43" xfId="1" applyFont="1" applyFill="1" applyBorder="1" applyAlignment="1">
      <alignment horizontal="center" vertical="top"/>
    </xf>
    <xf numFmtId="0" fontId="1" fillId="3" borderId="131" xfId="1" applyFont="1" applyFill="1" applyBorder="1" applyAlignment="1">
      <alignment horizontal="center"/>
    </xf>
    <xf numFmtId="0" fontId="1" fillId="3" borderId="132" xfId="1" applyFont="1" applyFill="1" applyBorder="1" applyAlignment="1">
      <alignment horizontal="center"/>
    </xf>
    <xf numFmtId="0" fontId="1" fillId="3" borderId="133" xfId="1" applyFont="1" applyFill="1" applyBorder="1" applyAlignment="1">
      <alignment horizontal="center"/>
    </xf>
    <xf numFmtId="0" fontId="9" fillId="0" borderId="43" xfId="1" applyFont="1" applyAlignment="1">
      <alignment horizontal="center"/>
    </xf>
    <xf numFmtId="0" fontId="1" fillId="3" borderId="62" xfId="1" applyFont="1" applyFill="1" applyBorder="1" applyAlignment="1">
      <alignment horizontal="center"/>
    </xf>
    <xf numFmtId="0" fontId="5" fillId="4" borderId="66" xfId="1" applyFont="1" applyFill="1" applyBorder="1" applyAlignment="1">
      <alignment horizontal="center" vertical="center"/>
    </xf>
    <xf numFmtId="0" fontId="1" fillId="0" borderId="43" xfId="1" applyFont="1" applyBorder="1" applyAlignment="1">
      <alignment vertical="top"/>
    </xf>
    <xf numFmtId="0" fontId="3" fillId="0" borderId="43" xfId="1" applyFont="1" applyBorder="1" applyAlignment="1">
      <alignment vertical="top"/>
    </xf>
    <xf numFmtId="0" fontId="1" fillId="0" borderId="43" xfId="1" applyFont="1" applyBorder="1" applyAlignment="1">
      <alignment horizontal="center" vertical="center"/>
    </xf>
    <xf numFmtId="0" fontId="3" fillId="0" borderId="43" xfId="1" applyFont="1" applyAlignment="1">
      <alignment vertical="top"/>
    </xf>
    <xf numFmtId="0" fontId="4" fillId="3" borderId="43" xfId="1" applyFont="1" applyFill="1" applyBorder="1" applyAlignment="1"/>
    <xf numFmtId="0" fontId="9" fillId="0" borderId="43" xfId="1" applyFont="1" applyAlignment="1">
      <alignment vertical="center"/>
    </xf>
    <xf numFmtId="0" fontId="1" fillId="3" borderId="43" xfId="1" applyFont="1" applyFill="1" applyAlignment="1">
      <alignment horizontal="left" vertical="center"/>
    </xf>
    <xf numFmtId="0" fontId="1" fillId="4" borderId="43" xfId="1" applyFont="1" applyFill="1" applyBorder="1" applyAlignment="1">
      <alignment horizontal="left" vertical="center"/>
    </xf>
    <xf numFmtId="0" fontId="8" fillId="0" borderId="43" xfId="1" applyFont="1" applyBorder="1" applyAlignment="1">
      <alignment horizontal="center"/>
    </xf>
    <xf numFmtId="0" fontId="17" fillId="0" borderId="43" xfId="1" applyFont="1" applyBorder="1" applyAlignment="1">
      <alignment horizontal="center"/>
    </xf>
    <xf numFmtId="0" fontId="8" fillId="0" borderId="43" xfId="1" applyFont="1" applyBorder="1" applyAlignment="1">
      <alignment horizontal="center" vertical="center"/>
    </xf>
    <xf numFmtId="0" fontId="15" fillId="0" borderId="43" xfId="1" applyFont="1" applyAlignment="1">
      <alignment horizontal="left" vertical="center"/>
    </xf>
    <xf numFmtId="0" fontId="18" fillId="0" borderId="43" xfId="1" applyFont="1" applyAlignment="1">
      <alignment horizontal="left" vertical="top"/>
    </xf>
    <xf numFmtId="0" fontId="15" fillId="4" borderId="43" xfId="1" applyFont="1" applyFill="1" applyBorder="1" applyAlignment="1"/>
    <xf numFmtId="0" fontId="15" fillId="3" borderId="43" xfId="1" applyFont="1" applyFill="1" applyAlignment="1"/>
    <xf numFmtId="0" fontId="1" fillId="3" borderId="63" xfId="1" applyFont="1" applyFill="1" applyBorder="1" applyAlignment="1">
      <alignment horizontal="center"/>
    </xf>
    <xf numFmtId="0" fontId="1" fillId="3" borderId="178" xfId="1" applyFont="1" applyFill="1" applyBorder="1" applyAlignment="1">
      <alignment horizontal="center"/>
    </xf>
    <xf numFmtId="0" fontId="1" fillId="3" borderId="179" xfId="1" applyFont="1" applyFill="1" applyBorder="1" applyAlignment="1">
      <alignment horizontal="center"/>
    </xf>
    <xf numFmtId="0" fontId="1" fillId="3" borderId="180" xfId="1" applyFont="1" applyFill="1" applyBorder="1" applyAlignment="1">
      <alignment horizontal="center" wrapText="1"/>
    </xf>
    <xf numFmtId="0" fontId="1" fillId="3" borderId="133" xfId="1" applyFont="1" applyFill="1" applyBorder="1" applyAlignment="1">
      <alignment horizontal="center" wrapText="1"/>
    </xf>
    <xf numFmtId="0" fontId="3" fillId="3" borderId="43" xfId="1" applyFont="1" applyFill="1" applyBorder="1" applyAlignment="1">
      <alignment horizontal="left" vertical="top"/>
    </xf>
    <xf numFmtId="0" fontId="1" fillId="3" borderId="184" xfId="1" applyFont="1" applyFill="1" applyBorder="1" applyAlignment="1">
      <alignment horizontal="center"/>
    </xf>
    <xf numFmtId="0" fontId="1" fillId="3" borderId="185" xfId="1" applyFont="1" applyFill="1" applyBorder="1" applyAlignment="1">
      <alignment horizontal="center"/>
    </xf>
    <xf numFmtId="0" fontId="1" fillId="3" borderId="186" xfId="1" applyFont="1" applyFill="1" applyBorder="1" applyAlignment="1">
      <alignment horizontal="center"/>
    </xf>
    <xf numFmtId="0" fontId="1" fillId="3" borderId="167" xfId="1" applyFont="1" applyFill="1" applyBorder="1" applyAlignment="1">
      <alignment horizontal="center"/>
    </xf>
    <xf numFmtId="0" fontId="3" fillId="3" borderId="187" xfId="1" applyFont="1" applyFill="1" applyBorder="1" applyAlignment="1">
      <alignment horizontal="left" vertical="top"/>
    </xf>
    <xf numFmtId="0" fontId="3" fillId="3" borderId="188" xfId="1" applyFont="1" applyFill="1" applyBorder="1" applyAlignment="1">
      <alignment horizontal="left" vertical="top"/>
    </xf>
    <xf numFmtId="0" fontId="3" fillId="3" borderId="189" xfId="1" applyFont="1" applyFill="1" applyBorder="1" applyAlignment="1">
      <alignment horizontal="left" vertical="top"/>
    </xf>
    <xf numFmtId="0" fontId="1" fillId="4" borderId="162" xfId="1" applyFont="1" applyFill="1" applyBorder="1" applyAlignment="1">
      <alignment horizontal="left" vertical="top"/>
    </xf>
    <xf numFmtId="0" fontId="1" fillId="4" borderId="163" xfId="1" applyFont="1" applyFill="1" applyBorder="1" applyAlignment="1">
      <alignment horizontal="left" vertical="top"/>
    </xf>
    <xf numFmtId="0" fontId="1" fillId="4" borderId="173" xfId="1" applyFont="1" applyFill="1" applyBorder="1" applyAlignment="1">
      <alignment horizontal="left" vertical="top"/>
    </xf>
    <xf numFmtId="0" fontId="1" fillId="4" borderId="174" xfId="1" applyFont="1" applyFill="1" applyBorder="1" applyAlignment="1">
      <alignment horizontal="left" vertical="top"/>
    </xf>
    <xf numFmtId="0" fontId="1" fillId="4" borderId="176" xfId="1" applyFont="1" applyFill="1" applyBorder="1" applyAlignment="1">
      <alignment horizontal="left" vertical="top"/>
    </xf>
    <xf numFmtId="0" fontId="1" fillId="3" borderId="198" xfId="1" applyFont="1" applyFill="1" applyBorder="1" applyAlignment="1">
      <alignment horizontal="center" wrapText="1"/>
    </xf>
    <xf numFmtId="0" fontId="1" fillId="3" borderId="182" xfId="1" applyFont="1" applyFill="1" applyBorder="1" applyAlignment="1">
      <alignment horizontal="center" wrapText="1"/>
    </xf>
    <xf numFmtId="0" fontId="1" fillId="4" borderId="175" xfId="1" applyFont="1" applyFill="1" applyBorder="1" applyAlignment="1">
      <alignment horizontal="left" vertical="top"/>
    </xf>
    <xf numFmtId="0" fontId="1" fillId="4" borderId="170" xfId="1" applyFont="1" applyFill="1" applyBorder="1" applyAlignment="1">
      <alignment horizontal="left" vertical="top"/>
    </xf>
    <xf numFmtId="0" fontId="1" fillId="4" borderId="183" xfId="1" applyFont="1" applyFill="1" applyBorder="1" applyAlignment="1">
      <alignment horizontal="left" vertical="top"/>
    </xf>
    <xf numFmtId="0" fontId="1" fillId="4" borderId="193" xfId="1" applyFont="1" applyFill="1" applyBorder="1" applyAlignment="1">
      <alignment horizontal="left" vertical="top"/>
    </xf>
    <xf numFmtId="0" fontId="1" fillId="3" borderId="74" xfId="1" applyFont="1" applyFill="1" applyBorder="1" applyAlignment="1">
      <alignment horizontal="center" vertical="center"/>
    </xf>
    <xf numFmtId="0" fontId="3" fillId="3" borderId="201" xfId="1" applyFont="1" applyFill="1" applyBorder="1" applyAlignment="1">
      <alignment horizontal="left" vertical="top"/>
    </xf>
    <xf numFmtId="0" fontId="1" fillId="3" borderId="84" xfId="1" applyFont="1" applyFill="1" applyBorder="1" applyAlignment="1">
      <alignment horizontal="center" vertical="center"/>
    </xf>
    <xf numFmtId="0" fontId="1" fillId="3" borderId="202" xfId="1" applyFont="1" applyFill="1" applyBorder="1" applyAlignment="1">
      <alignment horizontal="center" vertical="center"/>
    </xf>
    <xf numFmtId="0" fontId="1" fillId="3" borderId="203" xfId="1" applyFont="1" applyFill="1" applyBorder="1" applyAlignment="1">
      <alignment horizontal="center" vertical="center"/>
    </xf>
    <xf numFmtId="0" fontId="3" fillId="3" borderId="204" xfId="1" applyFont="1" applyFill="1" applyBorder="1" applyAlignment="1">
      <alignment horizontal="left" vertical="top"/>
    </xf>
    <xf numFmtId="0" fontId="3" fillId="3" borderId="205" xfId="1" applyFont="1" applyFill="1" applyBorder="1" applyAlignment="1">
      <alignment horizontal="left" vertical="top"/>
    </xf>
    <xf numFmtId="0" fontId="3" fillId="3" borderId="206" xfId="1" applyFont="1" applyFill="1" applyBorder="1" applyAlignment="1">
      <alignment horizontal="left" vertical="top"/>
    </xf>
    <xf numFmtId="0" fontId="1" fillId="3" borderId="45" xfId="1" applyFont="1" applyFill="1" applyBorder="1" applyAlignment="1">
      <alignment horizontal="center" vertical="center"/>
    </xf>
    <xf numFmtId="0" fontId="1" fillId="3" borderId="207" xfId="1" applyFont="1" applyFill="1" applyBorder="1" applyAlignment="1">
      <alignment horizontal="center" vertical="center"/>
    </xf>
    <xf numFmtId="0" fontId="3" fillId="3" borderId="208" xfId="1" applyFont="1" applyFill="1" applyBorder="1" applyAlignment="1">
      <alignment horizontal="left" vertical="top"/>
    </xf>
    <xf numFmtId="0" fontId="1" fillId="3" borderId="105" xfId="1" applyFont="1" applyFill="1" applyBorder="1" applyAlignment="1">
      <alignment horizontal="center" vertical="center"/>
    </xf>
    <xf numFmtId="0" fontId="1" fillId="3" borderId="88" xfId="1" applyFont="1" applyFill="1" applyBorder="1" applyAlignment="1">
      <alignment horizontal="center" vertical="center"/>
    </xf>
    <xf numFmtId="0" fontId="1" fillId="3" borderId="89" xfId="1" applyFont="1" applyFill="1" applyBorder="1" applyAlignment="1">
      <alignment horizontal="center" vertical="center"/>
    </xf>
    <xf numFmtId="0" fontId="3" fillId="3" borderId="209" xfId="1" applyFont="1" applyFill="1" applyBorder="1" applyAlignment="1">
      <alignment horizontal="left" vertical="top"/>
    </xf>
    <xf numFmtId="0" fontId="3" fillId="3" borderId="210" xfId="1" applyFont="1" applyFill="1" applyBorder="1" applyAlignment="1">
      <alignment horizontal="left" vertical="top"/>
    </xf>
    <xf numFmtId="0" fontId="3" fillId="3" borderId="211" xfId="1" applyFont="1" applyFill="1" applyBorder="1" applyAlignment="1">
      <alignment horizontal="left" vertical="top"/>
    </xf>
    <xf numFmtId="0" fontId="1" fillId="3" borderId="90" xfId="1" applyFont="1" applyFill="1" applyBorder="1" applyAlignment="1">
      <alignment horizontal="center" vertical="center"/>
    </xf>
    <xf numFmtId="0" fontId="1" fillId="3" borderId="78" xfId="1" applyFont="1" applyFill="1" applyBorder="1" applyAlignment="1">
      <alignment horizontal="center" vertical="center"/>
    </xf>
    <xf numFmtId="0" fontId="1" fillId="3" borderId="215" xfId="1" applyFont="1" applyFill="1" applyBorder="1" applyAlignment="1">
      <alignment horizontal="center" vertical="center"/>
    </xf>
    <xf numFmtId="0" fontId="3" fillId="3" borderId="216" xfId="1" applyFont="1" applyFill="1" applyBorder="1" applyAlignment="1">
      <alignment horizontal="left" vertical="top"/>
    </xf>
    <xf numFmtId="0" fontId="1" fillId="3" borderId="99" xfId="1" applyFont="1" applyFill="1" applyBorder="1" applyAlignment="1">
      <alignment horizontal="center" vertical="center"/>
    </xf>
    <xf numFmtId="0" fontId="3" fillId="3" borderId="217" xfId="1" applyFont="1" applyFill="1" applyBorder="1" applyAlignment="1">
      <alignment horizontal="left" vertical="top"/>
    </xf>
    <xf numFmtId="0" fontId="3" fillId="3" borderId="218" xfId="1" applyFont="1" applyFill="1" applyBorder="1" applyAlignment="1">
      <alignment horizontal="left" vertical="top"/>
    </xf>
    <xf numFmtId="0" fontId="3" fillId="3" borderId="219" xfId="1" applyFont="1" applyFill="1" applyBorder="1" applyAlignment="1">
      <alignment horizontal="left" vertical="top"/>
    </xf>
    <xf numFmtId="0" fontId="1" fillId="3" borderId="102" xfId="1" applyFont="1" applyFill="1" applyBorder="1" applyAlignment="1">
      <alignment horizontal="center" vertical="center"/>
    </xf>
    <xf numFmtId="0" fontId="1" fillId="3" borderId="156" xfId="1" applyFont="1" applyFill="1" applyBorder="1" applyAlignment="1">
      <alignment horizontal="center" vertical="center"/>
    </xf>
    <xf numFmtId="0" fontId="3" fillId="3" borderId="220" xfId="1" applyFont="1" applyFill="1" applyBorder="1" applyAlignment="1">
      <alignment horizontal="left" vertical="top"/>
    </xf>
    <xf numFmtId="0" fontId="3" fillId="3" borderId="221" xfId="1" applyFont="1" applyFill="1" applyBorder="1" applyAlignment="1">
      <alignment horizontal="left" vertical="top"/>
    </xf>
    <xf numFmtId="0" fontId="1" fillId="3" borderId="101" xfId="1" applyFont="1" applyFill="1" applyBorder="1" applyAlignment="1">
      <alignment horizontal="center" vertical="center"/>
    </xf>
    <xf numFmtId="0" fontId="1" fillId="3" borderId="92" xfId="1" applyFont="1" applyFill="1" applyBorder="1" applyAlignment="1">
      <alignment horizontal="center" vertical="center"/>
    </xf>
    <xf numFmtId="0" fontId="1" fillId="3" borderId="140" xfId="1" applyFont="1" applyFill="1" applyBorder="1" applyAlignment="1">
      <alignment horizontal="center" vertical="center"/>
    </xf>
    <xf numFmtId="0" fontId="3" fillId="3" borderId="222" xfId="1" applyFont="1" applyFill="1" applyBorder="1" applyAlignment="1">
      <alignment horizontal="left" vertical="top"/>
    </xf>
    <xf numFmtId="0" fontId="3" fillId="3" borderId="223" xfId="1" applyFont="1" applyFill="1" applyBorder="1" applyAlignment="1">
      <alignment horizontal="left" vertical="top"/>
    </xf>
    <xf numFmtId="0" fontId="3" fillId="3" borderId="224" xfId="1" applyFont="1" applyFill="1" applyBorder="1" applyAlignment="1">
      <alignment horizontal="left" vertical="top"/>
    </xf>
    <xf numFmtId="0" fontId="1" fillId="3" borderId="115" xfId="1" applyFont="1" applyFill="1" applyBorder="1" applyAlignment="1">
      <alignment horizontal="center" vertical="center"/>
    </xf>
    <xf numFmtId="0" fontId="1" fillId="3" borderId="151" xfId="1" applyFont="1" applyFill="1" applyBorder="1" applyAlignment="1">
      <alignment horizontal="center" vertical="center"/>
    </xf>
    <xf numFmtId="0" fontId="1" fillId="3" borderId="97" xfId="1" applyFont="1" applyFill="1" applyBorder="1" applyAlignment="1">
      <alignment horizontal="center" vertical="center"/>
    </xf>
    <xf numFmtId="0" fontId="1" fillId="3" borderId="225" xfId="1" applyFont="1" applyFill="1" applyBorder="1" applyAlignment="1">
      <alignment horizontal="center" vertical="center"/>
    </xf>
    <xf numFmtId="0" fontId="3" fillId="3" borderId="226" xfId="1" applyFont="1" applyFill="1" applyBorder="1" applyAlignment="1">
      <alignment horizontal="left" vertical="top"/>
    </xf>
    <xf numFmtId="0" fontId="1" fillId="3" borderId="114" xfId="1" applyFont="1" applyFill="1" applyBorder="1" applyAlignment="1">
      <alignment horizontal="center" vertical="center"/>
    </xf>
    <xf numFmtId="0" fontId="3" fillId="3" borderId="227" xfId="1" applyFont="1" applyFill="1" applyBorder="1" applyAlignment="1">
      <alignment horizontal="left" vertical="top"/>
    </xf>
    <xf numFmtId="0" fontId="3" fillId="3" borderId="228" xfId="1" applyFont="1" applyFill="1" applyBorder="1" applyAlignment="1">
      <alignment horizontal="left" vertical="top"/>
    </xf>
    <xf numFmtId="0" fontId="1" fillId="3" borderId="231" xfId="1" applyFont="1" applyFill="1" applyBorder="1" applyAlignment="1">
      <alignment horizontal="center" vertical="center"/>
    </xf>
    <xf numFmtId="0" fontId="1" fillId="3" borderId="232" xfId="1" applyFont="1" applyFill="1" applyBorder="1" applyAlignment="1">
      <alignment horizontal="center" vertical="center"/>
    </xf>
    <xf numFmtId="0" fontId="1" fillId="3" borderId="233" xfId="1" applyFont="1" applyFill="1" applyBorder="1" applyAlignment="1">
      <alignment horizontal="center" vertical="center"/>
    </xf>
    <xf numFmtId="0" fontId="3" fillId="3" borderId="234" xfId="1" applyFont="1" applyFill="1" applyBorder="1" applyAlignment="1">
      <alignment horizontal="left" vertical="top"/>
    </xf>
    <xf numFmtId="0" fontId="1" fillId="3" borderId="235" xfId="1" applyFont="1" applyFill="1" applyBorder="1" applyAlignment="1">
      <alignment horizontal="center" vertical="center"/>
    </xf>
    <xf numFmtId="0" fontId="3" fillId="3" borderId="236" xfId="1" applyFont="1" applyFill="1" applyBorder="1" applyAlignment="1">
      <alignment horizontal="left" vertical="top"/>
    </xf>
    <xf numFmtId="0" fontId="3" fillId="3" borderId="237" xfId="1" applyFont="1" applyFill="1" applyBorder="1" applyAlignment="1">
      <alignment horizontal="left" vertical="top"/>
    </xf>
    <xf numFmtId="0" fontId="3" fillId="3" borderId="238" xfId="1" applyFont="1" applyFill="1" applyBorder="1" applyAlignment="1">
      <alignment horizontal="left" vertical="top"/>
    </xf>
    <xf numFmtId="0" fontId="1" fillId="3" borderId="239" xfId="1" applyFont="1" applyFill="1" applyBorder="1" applyAlignment="1">
      <alignment horizontal="center" vertical="center"/>
    </xf>
    <xf numFmtId="0" fontId="1" fillId="3" borderId="240" xfId="1" applyFont="1" applyFill="1" applyBorder="1" applyAlignment="1">
      <alignment horizontal="center" vertical="center"/>
    </xf>
    <xf numFmtId="0" fontId="3" fillId="3" borderId="241" xfId="1" applyFont="1" applyFill="1" applyBorder="1" applyAlignment="1">
      <alignment horizontal="left" vertical="top"/>
    </xf>
    <xf numFmtId="0" fontId="3" fillId="3" borderId="242" xfId="1" applyFont="1" applyFill="1" applyBorder="1" applyAlignment="1">
      <alignment horizontal="left" vertical="top"/>
    </xf>
    <xf numFmtId="0" fontId="1" fillId="3" borderId="243" xfId="1" applyFont="1" applyFill="1" applyBorder="1" applyAlignment="1">
      <alignment horizontal="center" vertical="center"/>
    </xf>
    <xf numFmtId="0" fontId="1" fillId="3" borderId="244" xfId="1" applyFont="1" applyFill="1" applyBorder="1" applyAlignment="1">
      <alignment horizontal="center" vertical="center"/>
    </xf>
    <xf numFmtId="0" fontId="1" fillId="3" borderId="245" xfId="1" applyFont="1" applyFill="1" applyBorder="1" applyAlignment="1">
      <alignment horizontal="center" vertical="center"/>
    </xf>
    <xf numFmtId="0" fontId="3" fillId="3" borderId="246" xfId="1" applyFont="1" applyFill="1" applyBorder="1" applyAlignment="1">
      <alignment horizontal="left" vertical="top"/>
    </xf>
    <xf numFmtId="0" fontId="3" fillId="3" borderId="247" xfId="1" applyFont="1" applyFill="1" applyBorder="1" applyAlignment="1">
      <alignment horizontal="left" vertical="top"/>
    </xf>
    <xf numFmtId="0" fontId="3" fillId="3" borderId="248" xfId="1" applyFont="1" applyFill="1" applyBorder="1" applyAlignment="1">
      <alignment horizontal="left" vertical="top"/>
    </xf>
    <xf numFmtId="0" fontId="1" fillId="3" borderId="148" xfId="1" applyFont="1" applyFill="1" applyBorder="1" applyAlignment="1">
      <alignment horizontal="center" vertical="center"/>
    </xf>
    <xf numFmtId="0" fontId="1" fillId="3" borderId="250" xfId="1" applyFont="1" applyFill="1" applyBorder="1" applyAlignment="1">
      <alignment horizontal="center" vertical="center"/>
    </xf>
    <xf numFmtId="0" fontId="1" fillId="3" borderId="157" xfId="1" applyFont="1" applyFill="1" applyBorder="1" applyAlignment="1">
      <alignment horizontal="center" vertical="center"/>
    </xf>
    <xf numFmtId="0" fontId="1" fillId="3" borderId="229" xfId="1" applyFont="1" applyFill="1" applyBorder="1" applyAlignment="1">
      <alignment horizontal="center" vertical="center"/>
    </xf>
    <xf numFmtId="0" fontId="1" fillId="3" borderId="112" xfId="1" applyFont="1" applyFill="1" applyBorder="1" applyAlignment="1">
      <alignment horizontal="center" vertical="center"/>
    </xf>
    <xf numFmtId="0" fontId="1" fillId="3" borderId="159" xfId="1" applyFont="1" applyFill="1" applyBorder="1" applyAlignment="1">
      <alignment horizontal="center" vertical="center"/>
    </xf>
    <xf numFmtId="0" fontId="1" fillId="3" borderId="85" xfId="1" applyFont="1" applyFill="1" applyBorder="1" applyAlignment="1">
      <alignment horizontal="center" vertical="center"/>
    </xf>
    <xf numFmtId="0" fontId="1" fillId="3" borderId="65" xfId="1" applyFont="1" applyFill="1" applyBorder="1" applyAlignment="1">
      <alignment horizontal="center" vertical="center"/>
    </xf>
    <xf numFmtId="0" fontId="1" fillId="3" borderId="87" xfId="1" applyFont="1" applyFill="1" applyBorder="1" applyAlignment="1">
      <alignment horizontal="center" vertical="center"/>
    </xf>
    <xf numFmtId="0" fontId="1" fillId="4" borderId="41" xfId="1" applyFont="1" applyFill="1" applyBorder="1" applyAlignment="1">
      <alignment horizontal="center" vertical="center"/>
    </xf>
    <xf numFmtId="0" fontId="1" fillId="4" borderId="71" xfId="1" applyFont="1" applyFill="1" applyBorder="1" applyAlignment="1">
      <alignment horizontal="center" vertical="center"/>
    </xf>
    <xf numFmtId="0" fontId="1" fillId="4" borderId="202" xfId="1" applyFont="1" applyFill="1" applyBorder="1" applyAlignment="1">
      <alignment horizontal="center" vertical="center"/>
    </xf>
    <xf numFmtId="0" fontId="1" fillId="4" borderId="188" xfId="1" applyFont="1" applyFill="1" applyBorder="1" applyAlignment="1">
      <alignment horizontal="left" vertical="top"/>
    </xf>
    <xf numFmtId="0" fontId="1" fillId="4" borderId="252" xfId="1" applyFont="1" applyFill="1" applyBorder="1" applyAlignment="1">
      <alignment horizontal="left" vertical="top"/>
    </xf>
    <xf numFmtId="0" fontId="1" fillId="4" borderId="105" xfId="1" applyFont="1" applyFill="1" applyBorder="1" applyAlignment="1">
      <alignment horizontal="center" vertical="center"/>
    </xf>
    <xf numFmtId="0" fontId="1" fillId="4" borderId="206" xfId="1" applyFont="1" applyFill="1" applyBorder="1" applyAlignment="1">
      <alignment horizontal="left" vertical="top"/>
    </xf>
    <xf numFmtId="0" fontId="1" fillId="4" borderId="189" xfId="1" applyFont="1" applyFill="1" applyBorder="1" applyAlignment="1">
      <alignment horizontal="left" vertical="top"/>
    </xf>
    <xf numFmtId="0" fontId="1" fillId="4" borderId="134" xfId="1" applyFont="1" applyFill="1" applyBorder="1" applyAlignment="1">
      <alignment horizontal="center" vertical="center"/>
    </xf>
    <xf numFmtId="0" fontId="1" fillId="4" borderId="253" xfId="1" applyFont="1" applyFill="1" applyBorder="1" applyAlignment="1">
      <alignment horizontal="center" vertical="center"/>
    </xf>
    <xf numFmtId="0" fontId="1" fillId="4" borderId="76" xfId="1" applyFont="1" applyFill="1" applyBorder="1" applyAlignment="1">
      <alignment horizontal="center" vertical="center"/>
    </xf>
    <xf numFmtId="0" fontId="1" fillId="4" borderId="160" xfId="1" applyFont="1" applyFill="1" applyBorder="1" applyAlignment="1">
      <alignment horizontal="center" vertical="center"/>
    </xf>
    <xf numFmtId="0" fontId="1" fillId="4" borderId="67" xfId="1" applyFont="1" applyFill="1" applyBorder="1" applyAlignment="1">
      <alignment horizontal="center" vertical="center"/>
    </xf>
    <xf numFmtId="0" fontId="1" fillId="4" borderId="158" xfId="1" applyFont="1" applyFill="1" applyBorder="1" applyAlignment="1">
      <alignment horizontal="center" vertical="center"/>
    </xf>
    <xf numFmtId="0" fontId="1" fillId="4" borderId="66" xfId="1" applyFont="1" applyFill="1" applyBorder="1" applyAlignment="1">
      <alignment horizontal="center" vertical="center"/>
    </xf>
    <xf numFmtId="0" fontId="1" fillId="4" borderId="218" xfId="1" applyFont="1" applyFill="1" applyBorder="1" applyAlignment="1">
      <alignment horizontal="left" vertical="top"/>
    </xf>
    <xf numFmtId="0" fontId="1" fillId="4" borderId="78" xfId="1" applyFont="1" applyFill="1" applyBorder="1" applyAlignment="1">
      <alignment horizontal="center" vertical="center"/>
    </xf>
    <xf numFmtId="0" fontId="1" fillId="4" borderId="215" xfId="1" applyFont="1" applyFill="1" applyBorder="1" applyAlignment="1">
      <alignment horizontal="center" vertical="center"/>
    </xf>
    <xf numFmtId="0" fontId="1" fillId="4" borderId="254" xfId="1" applyFont="1" applyFill="1" applyBorder="1" applyAlignment="1">
      <alignment horizontal="left" vertical="top"/>
    </xf>
    <xf numFmtId="0" fontId="1" fillId="4" borderId="101" xfId="1" applyFont="1" applyFill="1" applyBorder="1" applyAlignment="1">
      <alignment horizontal="center" vertical="center"/>
    </xf>
    <xf numFmtId="0" fontId="1" fillId="4" borderId="219" xfId="1" applyFont="1" applyFill="1" applyBorder="1" applyAlignment="1">
      <alignment horizontal="left" vertical="top"/>
    </xf>
    <xf numFmtId="0" fontId="1" fillId="4" borderId="220" xfId="1" applyFont="1" applyFill="1" applyBorder="1" applyAlignment="1">
      <alignment horizontal="left" vertical="top"/>
    </xf>
    <xf numFmtId="0" fontId="1" fillId="4" borderId="127" xfId="1" applyFont="1" applyFill="1" applyBorder="1" applyAlignment="1">
      <alignment horizontal="center" vertical="center"/>
    </xf>
    <xf numFmtId="0" fontId="1" fillId="4" borderId="200" xfId="1" applyFont="1" applyFill="1" applyBorder="1" applyAlignment="1">
      <alignment horizontal="center" vertical="center"/>
    </xf>
    <xf numFmtId="0" fontId="1" fillId="4" borderId="140" xfId="1" applyFont="1" applyFill="1" applyBorder="1" applyAlignment="1">
      <alignment horizontal="center" vertical="center"/>
    </xf>
    <xf numFmtId="0" fontId="1" fillId="4" borderId="221" xfId="1" applyFont="1" applyFill="1" applyBorder="1" applyAlignment="1">
      <alignment horizontal="left" vertical="top"/>
    </xf>
    <xf numFmtId="0" fontId="1" fillId="4" borderId="151" xfId="1" applyFont="1" applyFill="1" applyBorder="1" applyAlignment="1">
      <alignment horizontal="center" vertical="center"/>
    </xf>
    <xf numFmtId="0" fontId="1" fillId="4" borderId="119" xfId="1" applyFont="1" applyFill="1" applyBorder="1" applyAlignment="1">
      <alignment horizontal="center" vertical="center"/>
    </xf>
    <xf numFmtId="0" fontId="1" fillId="4" borderId="150" xfId="1" applyFont="1" applyFill="1" applyBorder="1" applyAlignment="1">
      <alignment horizontal="center" vertical="center"/>
    </xf>
    <xf numFmtId="0" fontId="1" fillId="4" borderId="89" xfId="1" applyFont="1" applyFill="1" applyBorder="1" applyAlignment="1">
      <alignment horizontal="center" vertical="center"/>
    </xf>
    <xf numFmtId="0" fontId="1" fillId="4" borderId="255" xfId="1" applyFont="1" applyFill="1" applyBorder="1" applyAlignment="1">
      <alignment horizontal="left" vertical="top"/>
    </xf>
    <xf numFmtId="0" fontId="1" fillId="4" borderId="191" xfId="1" applyFont="1" applyFill="1" applyBorder="1" applyAlignment="1">
      <alignment horizontal="center" vertical="center"/>
    </xf>
    <xf numFmtId="0" fontId="1" fillId="4" borderId="149" xfId="1" applyFont="1" applyFill="1" applyBorder="1" applyAlignment="1">
      <alignment horizontal="center" vertical="center"/>
    </xf>
    <xf numFmtId="0" fontId="1" fillId="4" borderId="58" xfId="1" applyFont="1" applyFill="1" applyBorder="1" applyAlignment="1">
      <alignment horizontal="center" vertical="center"/>
    </xf>
    <xf numFmtId="0" fontId="1" fillId="4" borderId="190" xfId="1" applyFont="1" applyFill="1" applyBorder="1" applyAlignment="1">
      <alignment horizontal="left" vertical="top"/>
    </xf>
    <xf numFmtId="0" fontId="1" fillId="4" borderId="156" xfId="1" applyFont="1" applyFill="1" applyBorder="1" applyAlignment="1">
      <alignment horizontal="center" vertical="center"/>
    </xf>
    <xf numFmtId="0" fontId="1" fillId="4" borderId="217" xfId="1" applyFont="1" applyFill="1" applyBorder="1" applyAlignment="1">
      <alignment horizontal="left" vertical="top"/>
    </xf>
    <xf numFmtId="0" fontId="1" fillId="4" borderId="204" xfId="1" applyFont="1" applyFill="1" applyBorder="1" applyAlignment="1">
      <alignment horizontal="left" vertical="top"/>
    </xf>
    <xf numFmtId="0" fontId="1" fillId="4" borderId="257" xfId="1" applyFont="1" applyFill="1" applyBorder="1" applyAlignment="1">
      <alignment horizontal="center" vertical="center"/>
    </xf>
    <xf numFmtId="0" fontId="1" fillId="4" borderId="258" xfId="1" applyFont="1" applyFill="1" applyBorder="1" applyAlignment="1">
      <alignment horizontal="center" vertical="center"/>
    </xf>
    <xf numFmtId="0" fontId="1" fillId="4" borderId="212" xfId="1" applyFont="1" applyFill="1" applyBorder="1" applyAlignment="1">
      <alignment horizontal="center" vertical="center"/>
    </xf>
    <xf numFmtId="0" fontId="1" fillId="4" borderId="107" xfId="1" applyFont="1" applyFill="1" applyBorder="1" applyAlignment="1">
      <alignment horizontal="center" vertical="center"/>
    </xf>
    <xf numFmtId="0" fontId="1" fillId="4" borderId="259" xfId="1" applyFont="1" applyFill="1" applyBorder="1" applyAlignment="1">
      <alignment horizontal="left" vertical="top"/>
    </xf>
    <xf numFmtId="0" fontId="1" fillId="4" borderId="152" xfId="1" applyFont="1" applyFill="1" applyBorder="1" applyAlignment="1">
      <alignment horizontal="center" vertical="center"/>
    </xf>
    <xf numFmtId="0" fontId="1" fillId="4" borderId="260" xfId="1" applyFont="1" applyFill="1" applyBorder="1" applyAlignment="1">
      <alignment horizontal="left" vertical="top"/>
    </xf>
    <xf numFmtId="0" fontId="1" fillId="4" borderId="261" xfId="1" applyFont="1" applyFill="1" applyBorder="1" applyAlignment="1">
      <alignment horizontal="left" vertical="top"/>
    </xf>
    <xf numFmtId="0" fontId="1" fillId="4" borderId="262" xfId="1" applyFont="1" applyFill="1" applyBorder="1" applyAlignment="1">
      <alignment horizontal="left" vertical="top"/>
    </xf>
    <xf numFmtId="0" fontId="1" fillId="4" borderId="129" xfId="1" applyFont="1" applyFill="1" applyBorder="1" applyAlignment="1">
      <alignment horizontal="center" vertical="center"/>
    </xf>
    <xf numFmtId="0" fontId="1" fillId="4" borderId="213" xfId="1" applyFont="1" applyFill="1" applyBorder="1" applyAlignment="1">
      <alignment horizontal="left" vertical="top"/>
    </xf>
    <xf numFmtId="0" fontId="1" fillId="4" borderId="214" xfId="1" applyFont="1" applyFill="1" applyBorder="1" applyAlignment="1">
      <alignment horizontal="center" vertical="center"/>
    </xf>
    <xf numFmtId="0" fontId="1" fillId="4" borderId="53" xfId="1" applyFont="1" applyFill="1" applyBorder="1" applyAlignment="1">
      <alignment horizontal="center" vertical="center"/>
    </xf>
    <xf numFmtId="0" fontId="1" fillId="4" borderId="73" xfId="1" applyFont="1" applyFill="1" applyBorder="1" applyAlignment="1">
      <alignment horizontal="center" vertical="center"/>
    </xf>
    <xf numFmtId="0" fontId="1" fillId="4" borderId="92" xfId="1" applyFont="1" applyFill="1" applyBorder="1" applyAlignment="1">
      <alignment horizontal="center" vertical="center"/>
    </xf>
    <xf numFmtId="0" fontId="1" fillId="4" borderId="195" xfId="1" applyFont="1" applyFill="1" applyBorder="1" applyAlignment="1">
      <alignment horizontal="left" vertical="top"/>
    </xf>
    <xf numFmtId="0" fontId="1" fillId="4" borderId="192" xfId="1" applyFont="1" applyFill="1" applyBorder="1" applyAlignment="1">
      <alignment horizontal="left" vertical="top"/>
    </xf>
    <xf numFmtId="0" fontId="1" fillId="4" borderId="233" xfId="1" applyFont="1" applyFill="1" applyBorder="1" applyAlignment="1">
      <alignment horizontal="center" vertical="center"/>
    </xf>
    <xf numFmtId="0" fontId="1" fillId="4" borderId="241" xfId="1" applyFont="1" applyFill="1" applyBorder="1" applyAlignment="1">
      <alignment horizontal="left" vertical="top"/>
    </xf>
    <xf numFmtId="0" fontId="1" fillId="4" borderId="245" xfId="1" applyFont="1" applyFill="1" applyBorder="1" applyAlignment="1">
      <alignment horizontal="center" vertical="center"/>
    </xf>
    <xf numFmtId="0" fontId="1" fillId="4" borderId="263" xfId="1" applyFont="1" applyFill="1" applyBorder="1" applyAlignment="1">
      <alignment horizontal="center" vertical="center"/>
    </xf>
    <xf numFmtId="0" fontId="1" fillId="4" borderId="201" xfId="1" applyFont="1" applyFill="1" applyBorder="1" applyAlignment="1">
      <alignment horizontal="left" vertical="top"/>
    </xf>
    <xf numFmtId="0" fontId="1" fillId="4" borderId="264" xfId="1" applyFont="1" applyFill="1" applyBorder="1" applyAlignment="1">
      <alignment horizontal="center" vertical="center"/>
    </xf>
    <xf numFmtId="0" fontId="1" fillId="4" borderId="136" xfId="1" applyFont="1" applyFill="1" applyBorder="1" applyAlignment="1">
      <alignment horizontal="center" vertical="center"/>
    </xf>
    <xf numFmtId="0" fontId="1" fillId="4" borderId="251" xfId="1" applyFont="1" applyFill="1" applyBorder="1" applyAlignment="1">
      <alignment horizontal="left" vertical="top"/>
    </xf>
    <xf numFmtId="0" fontId="1" fillId="4" borderId="216" xfId="1" applyFont="1" applyFill="1" applyBorder="1" applyAlignment="1">
      <alignment horizontal="left" vertical="top"/>
    </xf>
    <xf numFmtId="0" fontId="1" fillId="4" borderId="265" xfId="1" applyFont="1" applyFill="1" applyBorder="1" applyAlignment="1">
      <alignment horizontal="center" vertical="center"/>
    </xf>
    <xf numFmtId="0" fontId="1" fillId="4" borderId="154" xfId="1" applyFont="1" applyFill="1" applyBorder="1" applyAlignment="1">
      <alignment horizontal="center" vertical="center"/>
    </xf>
    <xf numFmtId="0" fontId="1" fillId="4" borderId="26" xfId="1" applyFont="1" applyFill="1" applyBorder="1" applyAlignment="1">
      <alignment horizontal="center" vertical="center"/>
    </xf>
    <xf numFmtId="0" fontId="1" fillId="3" borderId="50" xfId="1" applyFont="1" applyFill="1" applyBorder="1" applyAlignment="1">
      <alignment horizontal="center" vertical="center"/>
    </xf>
    <xf numFmtId="0" fontId="1" fillId="3" borderId="41" xfId="1" applyFont="1" applyFill="1" applyBorder="1" applyAlignment="1">
      <alignment horizontal="center" vertical="center"/>
    </xf>
    <xf numFmtId="0" fontId="1" fillId="3" borderId="34" xfId="1" applyFont="1" applyFill="1" applyBorder="1" applyAlignment="1">
      <alignment horizontal="center" vertical="center"/>
    </xf>
    <xf numFmtId="0" fontId="1" fillId="3" borderId="67" xfId="1" applyFont="1" applyFill="1" applyBorder="1" applyAlignment="1">
      <alignment horizontal="center" vertical="center"/>
    </xf>
    <xf numFmtId="0" fontId="1" fillId="3" borderId="26" xfId="1" applyFont="1" applyFill="1" applyBorder="1" applyAlignment="1">
      <alignment horizontal="center" vertical="center"/>
    </xf>
    <xf numFmtId="0" fontId="1" fillId="3" borderId="16" xfId="1" applyFont="1" applyFill="1" applyBorder="1" applyAlignment="1">
      <alignment horizontal="center" vertical="center"/>
    </xf>
    <xf numFmtId="0" fontId="1" fillId="3" borderId="58" xfId="1" applyFont="1" applyFill="1" applyBorder="1" applyAlignment="1">
      <alignment horizontal="center" vertical="center"/>
    </xf>
    <xf numFmtId="0" fontId="1" fillId="3" borderId="139" xfId="1" applyFont="1" applyFill="1" applyBorder="1" applyAlignment="1">
      <alignment horizontal="center" vertical="center"/>
    </xf>
    <xf numFmtId="0" fontId="1" fillId="3" borderId="42" xfId="1" applyFont="1" applyFill="1" applyBorder="1" applyAlignment="1">
      <alignment horizontal="center" vertical="center"/>
    </xf>
    <xf numFmtId="0" fontId="1" fillId="3" borderId="68" xfId="1" applyFont="1" applyFill="1" applyBorder="1" applyAlignment="1">
      <alignment horizontal="center" vertical="center"/>
    </xf>
    <xf numFmtId="0" fontId="1" fillId="3" borderId="268" xfId="1" applyFont="1" applyFill="1" applyBorder="1" applyAlignment="1">
      <alignment horizontal="center" vertical="center"/>
    </xf>
    <xf numFmtId="0" fontId="1" fillId="4" borderId="272" xfId="1" applyFont="1" applyFill="1" applyBorder="1" applyAlignment="1">
      <alignment horizontal="center" vertical="center"/>
    </xf>
    <xf numFmtId="0" fontId="1" fillId="3" borderId="273" xfId="1" applyFont="1" applyFill="1" applyBorder="1" applyAlignment="1">
      <alignment horizontal="center" vertical="center"/>
    </xf>
    <xf numFmtId="0" fontId="1" fillId="3" borderId="127" xfId="1" applyFont="1" applyFill="1" applyBorder="1" applyAlignment="1">
      <alignment horizontal="center" vertical="center"/>
    </xf>
    <xf numFmtId="0" fontId="1" fillId="3" borderId="269" xfId="1" applyFont="1" applyFill="1" applyBorder="1" applyAlignment="1">
      <alignment horizontal="center" vertical="center"/>
    </xf>
    <xf numFmtId="0" fontId="1" fillId="3" borderId="270" xfId="1" applyFont="1" applyFill="1" applyBorder="1" applyAlignment="1">
      <alignment horizontal="center" vertical="center"/>
    </xf>
    <xf numFmtId="0" fontId="1" fillId="3" borderId="129" xfId="1" applyFont="1" applyFill="1" applyBorder="1" applyAlignment="1">
      <alignment horizontal="center" vertical="center"/>
    </xf>
    <xf numFmtId="0" fontId="1" fillId="3" borderId="107" xfId="1" applyFont="1" applyFill="1" applyBorder="1" applyAlignment="1">
      <alignment horizontal="center" vertical="center"/>
    </xf>
    <xf numFmtId="0" fontId="1" fillId="3" borderId="161" xfId="1" applyFont="1" applyFill="1" applyBorder="1" applyAlignment="1">
      <alignment horizontal="center" vertical="center"/>
    </xf>
    <xf numFmtId="0" fontId="1" fillId="3" borderId="280" xfId="1" applyFont="1" applyFill="1" applyBorder="1" applyAlignment="1">
      <alignment horizontal="center" vertical="center"/>
    </xf>
    <xf numFmtId="0" fontId="1" fillId="3" borderId="194" xfId="1" applyFont="1" applyFill="1" applyBorder="1" applyAlignment="1">
      <alignment horizontal="center" vertical="center"/>
    </xf>
    <xf numFmtId="0" fontId="5" fillId="3" borderId="140" xfId="1" applyFont="1" applyFill="1" applyBorder="1" applyAlignment="1">
      <alignment horizontal="center" vertical="center"/>
    </xf>
    <xf numFmtId="0" fontId="1" fillId="3" borderId="66" xfId="1" applyFont="1" applyFill="1" applyBorder="1" applyAlignment="1">
      <alignment horizontal="center" vertical="center"/>
    </xf>
    <xf numFmtId="0" fontId="1" fillId="3" borderId="59" xfId="1" applyFont="1" applyFill="1" applyBorder="1" applyAlignment="1">
      <alignment horizontal="center" vertical="center"/>
    </xf>
    <xf numFmtId="0" fontId="1" fillId="3" borderId="196" xfId="1" applyFont="1" applyFill="1" applyBorder="1" applyAlignment="1">
      <alignment horizontal="center" vertical="center"/>
    </xf>
    <xf numFmtId="0" fontId="1" fillId="4" borderId="276" xfId="1" applyFont="1" applyFill="1" applyBorder="1" applyAlignment="1">
      <alignment horizontal="center" vertical="center"/>
    </xf>
    <xf numFmtId="0" fontId="1" fillId="4" borderId="16" xfId="1" applyFont="1" applyFill="1" applyBorder="1" applyAlignment="1">
      <alignment horizontal="center" vertical="center"/>
    </xf>
    <xf numFmtId="0" fontId="1" fillId="4" borderId="34" xfId="1" applyFont="1" applyFill="1" applyBorder="1" applyAlignment="1">
      <alignment horizontal="center" vertical="center"/>
    </xf>
    <xf numFmtId="0" fontId="1" fillId="3" borderId="37" xfId="1" applyFont="1" applyFill="1" applyBorder="1" applyAlignment="1">
      <alignment horizontal="center" vertical="center"/>
    </xf>
    <xf numFmtId="0" fontId="1" fillId="3" borderId="52" xfId="1" applyFont="1" applyFill="1" applyBorder="1" applyAlignment="1">
      <alignment horizontal="center" vertical="center"/>
    </xf>
    <xf numFmtId="0" fontId="1" fillId="3" borderId="44" xfId="1" applyFont="1" applyFill="1" applyBorder="1" applyAlignment="1">
      <alignment horizontal="center" vertical="center"/>
    </xf>
    <xf numFmtId="0" fontId="1" fillId="3" borderId="276" xfId="1" applyFont="1" applyFill="1" applyBorder="1" applyAlignment="1">
      <alignment horizontal="center" vertical="center"/>
    </xf>
    <xf numFmtId="0" fontId="1" fillId="3" borderId="272" xfId="1" applyFont="1" applyFill="1" applyBorder="1" applyAlignment="1">
      <alignment horizontal="center" vertical="center"/>
    </xf>
    <xf numFmtId="0" fontId="1" fillId="3" borderId="283" xfId="1" applyFont="1" applyFill="1" applyBorder="1" applyAlignment="1">
      <alignment horizontal="center" vertical="center"/>
    </xf>
    <xf numFmtId="0" fontId="1" fillId="3" borderId="143" xfId="1" applyFont="1" applyFill="1" applyBorder="1" applyAlignment="1">
      <alignment horizontal="center" vertical="center"/>
    </xf>
    <xf numFmtId="0" fontId="1" fillId="3" borderId="274" xfId="1" applyFont="1" applyFill="1" applyBorder="1" applyAlignment="1">
      <alignment horizontal="center" vertical="center"/>
    </xf>
    <xf numFmtId="0" fontId="1" fillId="3" borderId="145" xfId="1" applyFont="1" applyFill="1" applyBorder="1" applyAlignment="1">
      <alignment horizontal="center" vertical="center"/>
    </xf>
    <xf numFmtId="0" fontId="1" fillId="3" borderId="284" xfId="1" applyFont="1" applyFill="1" applyBorder="1" applyAlignment="1">
      <alignment horizontal="center" vertical="center"/>
    </xf>
    <xf numFmtId="0" fontId="1" fillId="3" borderId="285" xfId="1" applyFont="1" applyFill="1" applyBorder="1" applyAlignment="1">
      <alignment horizontal="center" vertical="center"/>
    </xf>
    <xf numFmtId="0" fontId="1" fillId="3" borderId="279" xfId="1" applyFont="1" applyFill="1" applyBorder="1" applyAlignment="1">
      <alignment horizontal="center" vertical="center"/>
    </xf>
    <xf numFmtId="0" fontId="1" fillId="3" borderId="281" xfId="1" applyFont="1" applyFill="1" applyBorder="1" applyAlignment="1">
      <alignment horizontal="center" vertical="center"/>
    </xf>
    <xf numFmtId="0" fontId="1" fillId="3" borderId="278" xfId="1" applyFont="1" applyFill="1" applyBorder="1" applyAlignment="1">
      <alignment horizontal="center" vertical="center"/>
    </xf>
    <xf numFmtId="0" fontId="1" fillId="3" borderId="71" xfId="1" applyFont="1" applyFill="1" applyBorder="1" applyAlignment="1">
      <alignment horizontal="center" vertical="center"/>
    </xf>
    <xf numFmtId="0" fontId="1" fillId="3" borderId="36" xfId="1" applyFont="1" applyFill="1" applyBorder="1" applyAlignment="1">
      <alignment horizontal="center" vertical="center"/>
    </xf>
    <xf numFmtId="0" fontId="1" fillId="4" borderId="42" xfId="1" applyFont="1" applyFill="1" applyBorder="1" applyAlignment="1">
      <alignment horizontal="center" vertical="center"/>
    </xf>
    <xf numFmtId="0" fontId="1" fillId="3" borderId="94" xfId="1" applyFont="1" applyFill="1" applyBorder="1" applyAlignment="1">
      <alignment horizontal="center" vertical="center"/>
    </xf>
    <xf numFmtId="0" fontId="1" fillId="3" borderId="126" xfId="1" applyFont="1" applyFill="1" applyBorder="1" applyAlignment="1">
      <alignment horizontal="center" vertical="center"/>
    </xf>
    <xf numFmtId="0" fontId="1" fillId="4" borderId="36" xfId="1" applyFont="1" applyFill="1" applyBorder="1" applyAlignment="1">
      <alignment horizontal="center" vertical="center"/>
    </xf>
    <xf numFmtId="0" fontId="1" fillId="3" borderId="100" xfId="1" applyFont="1" applyFill="1" applyBorder="1" applyAlignment="1">
      <alignment horizontal="center" vertical="center"/>
    </xf>
    <xf numFmtId="0" fontId="1" fillId="3" borderId="286" xfId="1" applyFont="1" applyFill="1" applyBorder="1" applyAlignment="1">
      <alignment horizontal="center" vertical="center"/>
    </xf>
    <xf numFmtId="0" fontId="1" fillId="3" borderId="117" xfId="1" applyFont="1" applyFill="1" applyBorder="1" applyAlignment="1">
      <alignment horizontal="center" vertical="center"/>
    </xf>
    <xf numFmtId="0" fontId="1" fillId="3" borderId="96" xfId="1" applyFont="1" applyFill="1" applyBorder="1" applyAlignment="1">
      <alignment horizontal="center" vertical="center"/>
    </xf>
    <xf numFmtId="0" fontId="1" fillId="3" borderId="118" xfId="1" applyFont="1" applyFill="1" applyBorder="1" applyAlignment="1">
      <alignment horizontal="center" vertical="center"/>
    </xf>
    <xf numFmtId="0" fontId="1" fillId="4" borderId="277" xfId="1" applyFont="1" applyFill="1" applyBorder="1" applyAlignment="1">
      <alignment horizontal="center" vertical="center"/>
    </xf>
    <xf numFmtId="0" fontId="1" fillId="3" borderId="288" xfId="1" applyFont="1" applyFill="1" applyBorder="1" applyAlignment="1">
      <alignment horizontal="center" vertical="center"/>
    </xf>
    <xf numFmtId="0" fontId="1" fillId="3" borderId="289" xfId="1" applyFont="1" applyFill="1" applyBorder="1" applyAlignment="1">
      <alignment horizontal="center" vertical="center"/>
    </xf>
    <xf numFmtId="0" fontId="1" fillId="3" borderId="290" xfId="1" applyFont="1" applyFill="1" applyBorder="1" applyAlignment="1">
      <alignment horizontal="center" vertical="center"/>
    </xf>
    <xf numFmtId="0" fontId="1" fillId="3" borderId="291" xfId="1" applyFont="1" applyFill="1" applyBorder="1" applyAlignment="1">
      <alignment horizontal="center" vertical="center"/>
    </xf>
    <xf numFmtId="0" fontId="1" fillId="3" borderId="142" xfId="1" applyFont="1" applyFill="1" applyBorder="1" applyAlignment="1">
      <alignment horizontal="center"/>
    </xf>
    <xf numFmtId="0" fontId="1" fillId="3" borderId="287" xfId="1" applyFont="1" applyFill="1" applyBorder="1" applyAlignment="1">
      <alignment horizontal="center" vertical="center"/>
    </xf>
    <xf numFmtId="0" fontId="1" fillId="3" borderId="177" xfId="1" applyFont="1" applyFill="1" applyBorder="1" applyAlignment="1">
      <alignment horizontal="center" vertical="center"/>
    </xf>
    <xf numFmtId="0" fontId="1" fillId="3" borderId="293" xfId="1" applyFont="1" applyFill="1" applyBorder="1" applyAlignment="1">
      <alignment horizontal="center" wrapText="1"/>
    </xf>
    <xf numFmtId="0" fontId="1" fillId="3" borderId="199" xfId="1" applyFont="1" applyFill="1" applyBorder="1" applyAlignment="1">
      <alignment horizontal="center" vertical="center"/>
    </xf>
    <xf numFmtId="0" fontId="1" fillId="3" borderId="295" xfId="1" applyFont="1" applyFill="1" applyBorder="1" applyAlignment="1">
      <alignment horizontal="center" vertical="center"/>
    </xf>
    <xf numFmtId="0" fontId="1" fillId="3" borderId="98" xfId="1" applyFont="1" applyFill="1" applyBorder="1" applyAlignment="1">
      <alignment horizontal="center" vertical="center"/>
    </xf>
    <xf numFmtId="0" fontId="1" fillId="3" borderId="153" xfId="1" applyFont="1" applyFill="1" applyBorder="1" applyAlignment="1">
      <alignment horizontal="center" vertical="center"/>
    </xf>
    <xf numFmtId="0" fontId="1" fillId="3" borderId="109" xfId="1" applyFont="1" applyFill="1" applyBorder="1" applyAlignment="1">
      <alignment horizontal="center" vertical="center"/>
    </xf>
    <xf numFmtId="0" fontId="1" fillId="4" borderId="72" xfId="1" applyFont="1" applyFill="1" applyBorder="1" applyAlignment="1">
      <alignment horizontal="center" vertical="center"/>
    </xf>
    <xf numFmtId="0" fontId="1" fillId="3" borderId="294" xfId="1" applyFont="1" applyFill="1" applyBorder="1" applyAlignment="1">
      <alignment horizontal="center" wrapText="1"/>
    </xf>
    <xf numFmtId="0" fontId="1" fillId="4" borderId="230" xfId="1" applyFont="1" applyFill="1" applyBorder="1" applyAlignment="1">
      <alignment horizontal="center" vertical="center"/>
    </xf>
    <xf numFmtId="0" fontId="1" fillId="3" borderId="56" xfId="1" applyFont="1" applyFill="1" applyBorder="1" applyAlignment="1">
      <alignment horizontal="center"/>
    </xf>
    <xf numFmtId="0" fontId="1" fillId="3" borderId="294" xfId="1" applyFont="1" applyFill="1" applyBorder="1" applyAlignment="1">
      <alignment horizontal="center"/>
    </xf>
    <xf numFmtId="0" fontId="1" fillId="3" borderId="230" xfId="1" applyFont="1" applyFill="1" applyBorder="1" applyAlignment="1">
      <alignment horizontal="center" vertical="center"/>
    </xf>
    <xf numFmtId="0" fontId="1" fillId="3" borderId="198" xfId="1" applyFont="1" applyFill="1" applyBorder="1" applyAlignment="1">
      <alignment horizontal="center"/>
    </xf>
    <xf numFmtId="0" fontId="1" fillId="3" borderId="296" xfId="1" applyFont="1" applyFill="1" applyBorder="1" applyAlignment="1">
      <alignment horizontal="center" vertical="center"/>
    </xf>
    <xf numFmtId="0" fontId="1" fillId="3" borderId="298" xfId="1" applyFont="1" applyFill="1" applyBorder="1" applyAlignment="1">
      <alignment horizontal="center" vertical="center"/>
    </xf>
    <xf numFmtId="0" fontId="1" fillId="3" borderId="299" xfId="1" applyFont="1" applyFill="1" applyBorder="1" applyAlignment="1">
      <alignment horizontal="center" vertical="center"/>
    </xf>
    <xf numFmtId="0" fontId="1" fillId="3" borderId="135" xfId="1" applyFont="1" applyFill="1" applyBorder="1" applyAlignment="1">
      <alignment horizontal="center" vertical="center"/>
    </xf>
    <xf numFmtId="0" fontId="1" fillId="3" borderId="277" xfId="1" applyFont="1" applyFill="1" applyBorder="1" applyAlignment="1">
      <alignment horizontal="center" vertical="center"/>
    </xf>
    <xf numFmtId="0" fontId="1" fillId="3" borderId="300" xfId="1" applyFont="1" applyFill="1" applyBorder="1" applyAlignment="1">
      <alignment horizontal="center" vertical="center"/>
    </xf>
    <xf numFmtId="0" fontId="1" fillId="3" borderId="301" xfId="1" applyFont="1" applyFill="1" applyBorder="1" applyAlignment="1">
      <alignment horizontal="center" vertical="center"/>
    </xf>
    <xf numFmtId="0" fontId="1" fillId="3" borderId="302" xfId="1" applyFont="1" applyFill="1" applyBorder="1" applyAlignment="1">
      <alignment horizontal="center" vertical="center"/>
    </xf>
    <xf numFmtId="0" fontId="1" fillId="4" borderId="308" xfId="1" applyFont="1" applyFill="1" applyBorder="1" applyAlignment="1">
      <alignment horizontal="center" vertical="center"/>
    </xf>
    <xf numFmtId="0" fontId="1" fillId="3" borderId="108" xfId="1" applyFont="1" applyFill="1" applyBorder="1" applyAlignment="1">
      <alignment horizontal="center" vertical="center"/>
    </xf>
    <xf numFmtId="0" fontId="1" fillId="3" borderId="91" xfId="1" applyFont="1" applyFill="1" applyBorder="1" applyAlignment="1">
      <alignment horizontal="center" vertical="center"/>
    </xf>
    <xf numFmtId="0" fontId="1" fillId="3" borderId="93" xfId="1" applyFont="1" applyFill="1" applyBorder="1" applyAlignment="1">
      <alignment horizontal="center" vertical="center"/>
    </xf>
    <xf numFmtId="0" fontId="1" fillId="3" borderId="311" xfId="1" applyFont="1" applyFill="1" applyBorder="1" applyAlignment="1">
      <alignment horizontal="center" vertical="center"/>
    </xf>
    <xf numFmtId="0" fontId="3" fillId="3" borderId="312" xfId="1" applyFont="1" applyFill="1" applyBorder="1" applyAlignment="1">
      <alignment horizontal="left" vertical="top"/>
    </xf>
    <xf numFmtId="0" fontId="1" fillId="3" borderId="130" xfId="1" applyFont="1" applyFill="1" applyBorder="1" applyAlignment="1">
      <alignment horizontal="center" vertical="center"/>
    </xf>
    <xf numFmtId="0" fontId="3" fillId="3" borderId="262" xfId="1" applyFont="1" applyFill="1" applyBorder="1" applyAlignment="1">
      <alignment horizontal="left" vertical="top"/>
    </xf>
    <xf numFmtId="0" fontId="3" fillId="3" borderId="259" xfId="1" applyFont="1" applyFill="1" applyBorder="1" applyAlignment="1">
      <alignment horizontal="left" vertical="top"/>
    </xf>
    <xf numFmtId="0" fontId="3" fillId="3" borderId="261" xfId="1" applyFont="1" applyFill="1" applyBorder="1" applyAlignment="1">
      <alignment horizontal="left" vertical="top"/>
    </xf>
    <xf numFmtId="0" fontId="1" fillId="3" borderId="212" xfId="1" applyFont="1" applyFill="1" applyBorder="1" applyAlignment="1">
      <alignment horizontal="center" vertical="center"/>
    </xf>
    <xf numFmtId="0" fontId="3" fillId="3" borderId="313" xfId="1" applyFont="1" applyFill="1" applyBorder="1" applyAlignment="1">
      <alignment horizontal="left" vertical="top"/>
    </xf>
    <xf numFmtId="0" fontId="3" fillId="3" borderId="213" xfId="1" applyFont="1" applyFill="1" applyBorder="1" applyAlignment="1">
      <alignment horizontal="left" vertical="top"/>
    </xf>
    <xf numFmtId="0" fontId="1" fillId="3" borderId="214" xfId="1" applyFont="1" applyFill="1" applyBorder="1" applyAlignment="1">
      <alignment horizontal="center" vertical="center"/>
    </xf>
    <xf numFmtId="0" fontId="3" fillId="3" borderId="266" xfId="1" applyFont="1" applyFill="1" applyBorder="1" applyAlignment="1">
      <alignment horizontal="left" vertical="top"/>
    </xf>
    <xf numFmtId="0" fontId="3" fillId="3" borderId="267" xfId="1" applyFont="1" applyFill="1" applyBorder="1" applyAlignment="1">
      <alignment horizontal="left" vertical="top"/>
    </xf>
    <xf numFmtId="0" fontId="3" fillId="3" borderId="314" xfId="1" applyFont="1" applyFill="1" applyBorder="1" applyAlignment="1">
      <alignment horizontal="left" vertical="top"/>
    </xf>
    <xf numFmtId="0" fontId="12" fillId="3" borderId="43" xfId="1" applyFont="1" applyFill="1" applyBorder="1"/>
    <xf numFmtId="0" fontId="1" fillId="3" borderId="315" xfId="1" applyFont="1" applyFill="1" applyBorder="1" applyAlignment="1">
      <alignment horizontal="center" vertical="center"/>
    </xf>
    <xf numFmtId="0" fontId="1" fillId="4" borderId="37" xfId="1" applyFont="1" applyFill="1" applyBorder="1" applyAlignment="1">
      <alignment horizontal="center" vertical="center"/>
    </xf>
    <xf numFmtId="0" fontId="1" fillId="4" borderId="52" xfId="1" applyFont="1" applyFill="1" applyBorder="1" applyAlignment="1">
      <alignment horizontal="center" vertical="center"/>
    </xf>
    <xf numFmtId="0" fontId="1" fillId="4" borderId="94" xfId="1" applyFont="1" applyFill="1" applyBorder="1" applyAlignment="1">
      <alignment horizontal="center" vertical="center"/>
    </xf>
    <xf numFmtId="0" fontId="1" fillId="4" borderId="100" xfId="1" applyFont="1" applyFill="1" applyBorder="1" applyAlignment="1">
      <alignment horizontal="center" vertical="center"/>
    </xf>
    <xf numFmtId="0" fontId="1" fillId="3" borderId="69" xfId="1" applyFont="1" applyFill="1" applyBorder="1" applyAlignment="1">
      <alignment horizontal="center" vertical="center"/>
    </xf>
    <xf numFmtId="0" fontId="1" fillId="3" borderId="25" xfId="1" applyFont="1" applyFill="1" applyBorder="1" applyAlignment="1">
      <alignment horizontal="center" vertical="center"/>
    </xf>
    <xf numFmtId="0" fontId="1" fillId="3" borderId="40" xfId="1" applyFont="1" applyFill="1" applyBorder="1" applyAlignment="1">
      <alignment horizontal="center" vertical="center"/>
    </xf>
    <xf numFmtId="0" fontId="1" fillId="3" borderId="316" xfId="1" applyFont="1" applyFill="1" applyBorder="1" applyAlignment="1">
      <alignment horizontal="center" vertical="center"/>
    </xf>
    <xf numFmtId="0" fontId="1" fillId="3" borderId="70" xfId="1" applyFont="1" applyFill="1" applyBorder="1" applyAlignment="1">
      <alignment horizontal="center" vertical="center"/>
    </xf>
    <xf numFmtId="0" fontId="1" fillId="3" borderId="27" xfId="1" applyFont="1" applyFill="1" applyBorder="1" applyAlignment="1">
      <alignment horizontal="center" vertical="center"/>
    </xf>
    <xf numFmtId="0" fontId="1" fillId="3" borderId="318" xfId="1" applyFont="1" applyFill="1" applyBorder="1" applyAlignment="1">
      <alignment horizontal="center" vertical="center"/>
    </xf>
    <xf numFmtId="0" fontId="1" fillId="3" borderId="319" xfId="1" applyFont="1" applyFill="1" applyBorder="1" applyAlignment="1">
      <alignment horizontal="center" vertical="center"/>
    </xf>
    <xf numFmtId="0" fontId="1" fillId="3" borderId="75" xfId="1" applyFont="1" applyFill="1" applyBorder="1" applyAlignment="1">
      <alignment horizontal="center" vertical="center"/>
    </xf>
    <xf numFmtId="0" fontId="1" fillId="3" borderId="72" xfId="1" applyFont="1" applyFill="1" applyBorder="1" applyAlignment="1">
      <alignment horizontal="center" vertical="center"/>
    </xf>
    <xf numFmtId="0" fontId="1" fillId="3" borderId="292" xfId="1" applyFont="1" applyFill="1" applyBorder="1" applyAlignment="1">
      <alignment horizontal="center" vertical="center"/>
    </xf>
    <xf numFmtId="0" fontId="0" fillId="0" borderId="317" xfId="0" applyFont="1" applyBorder="1" applyAlignment="1"/>
    <xf numFmtId="0" fontId="1" fillId="3" borderId="61" xfId="1" applyFont="1" applyFill="1" applyBorder="1" applyAlignment="1">
      <alignment horizontal="center" vertical="center"/>
    </xf>
    <xf numFmtId="0" fontId="1" fillId="3" borderId="64" xfId="1" applyFont="1" applyFill="1" applyBorder="1" applyAlignment="1">
      <alignment horizontal="center" vertical="center"/>
    </xf>
    <xf numFmtId="0" fontId="4" fillId="0" borderId="317" xfId="0" applyFont="1" applyBorder="1" applyAlignment="1">
      <alignment horizontal="center" vertical="center"/>
    </xf>
    <xf numFmtId="0" fontId="1" fillId="3" borderId="320" xfId="1" applyFont="1" applyFill="1" applyBorder="1" applyAlignment="1">
      <alignment horizontal="center" vertical="center"/>
    </xf>
    <xf numFmtId="0" fontId="1" fillId="3" borderId="120" xfId="1" applyFont="1" applyFill="1" applyBorder="1" applyAlignment="1">
      <alignment horizontal="center" vertical="center"/>
    </xf>
    <xf numFmtId="0" fontId="1" fillId="3" borderId="321" xfId="1" applyFont="1" applyFill="1" applyBorder="1" applyAlignment="1">
      <alignment horizontal="center" vertical="center"/>
    </xf>
    <xf numFmtId="0" fontId="1" fillId="3" borderId="322" xfId="1" applyFont="1" applyFill="1" applyBorder="1" applyAlignment="1">
      <alignment horizontal="center" vertical="center"/>
    </xf>
    <xf numFmtId="0" fontId="1" fillId="3" borderId="110" xfId="1" applyFont="1" applyFill="1" applyBorder="1" applyAlignment="1">
      <alignment horizontal="center" vertical="center"/>
    </xf>
    <xf numFmtId="0" fontId="1" fillId="3" borderId="51" xfId="1" applyFont="1" applyFill="1" applyBorder="1" applyAlignment="1">
      <alignment horizontal="center" vertical="center"/>
    </xf>
    <xf numFmtId="0" fontId="1" fillId="3" borderId="80" xfId="1" applyFont="1" applyFill="1" applyBorder="1" applyAlignment="1">
      <alignment horizontal="center" vertical="center"/>
    </xf>
    <xf numFmtId="0" fontId="1" fillId="3" borderId="79" xfId="1" applyFont="1" applyFill="1" applyBorder="1" applyAlignment="1">
      <alignment horizontal="center" vertical="center"/>
    </xf>
    <xf numFmtId="0" fontId="0" fillId="0" borderId="57" xfId="0" applyFont="1" applyBorder="1" applyAlignment="1"/>
    <xf numFmtId="0" fontId="1" fillId="3" borderId="20" xfId="1" applyFont="1" applyFill="1" applyBorder="1" applyAlignment="1">
      <alignment horizontal="center" vertical="center"/>
    </xf>
    <xf numFmtId="0" fontId="1" fillId="3" borderId="39" xfId="1" applyFont="1" applyFill="1" applyBorder="1" applyAlignment="1">
      <alignment horizontal="center" vertical="center"/>
    </xf>
    <xf numFmtId="0" fontId="1" fillId="3" borderId="21" xfId="1" applyFont="1" applyFill="1" applyBorder="1" applyAlignment="1">
      <alignment horizontal="center" vertical="center"/>
    </xf>
    <xf numFmtId="0" fontId="1" fillId="3" borderId="106" xfId="1" applyFont="1" applyFill="1" applyBorder="1" applyAlignment="1">
      <alignment horizontal="center" vertical="center"/>
    </xf>
    <xf numFmtId="0" fontId="1" fillId="3" borderId="271" xfId="1" applyFont="1" applyFill="1" applyBorder="1" applyAlignment="1">
      <alignment horizontal="center" vertical="center"/>
    </xf>
    <xf numFmtId="0" fontId="1" fillId="3" borderId="323" xfId="1" applyFont="1" applyFill="1" applyBorder="1" applyAlignment="1">
      <alignment horizontal="center" vertical="center"/>
    </xf>
    <xf numFmtId="0" fontId="1" fillId="3" borderId="324" xfId="1" applyFont="1" applyFill="1" applyBorder="1" applyAlignment="1">
      <alignment horizontal="center" vertical="center"/>
    </xf>
    <xf numFmtId="0" fontId="1" fillId="3" borderId="144" xfId="1" applyFont="1" applyFill="1" applyBorder="1" applyAlignment="1">
      <alignment horizontal="center" vertical="center"/>
    </xf>
    <xf numFmtId="0" fontId="1" fillId="3" borderId="122" xfId="1" applyFont="1" applyFill="1" applyBorder="1" applyAlignment="1">
      <alignment horizontal="center" vertical="center"/>
    </xf>
    <xf numFmtId="0" fontId="1" fillId="3" borderId="325" xfId="1" applyFont="1" applyFill="1" applyBorder="1" applyAlignment="1">
      <alignment horizontal="center" vertical="center"/>
    </xf>
    <xf numFmtId="0" fontId="1" fillId="3" borderId="326" xfId="1" applyFont="1" applyFill="1" applyBorder="1" applyAlignment="1">
      <alignment horizontal="center" vertical="center"/>
    </xf>
    <xf numFmtId="0" fontId="1" fillId="3" borderId="332" xfId="1" applyFont="1" applyFill="1" applyBorder="1" applyAlignment="1">
      <alignment horizontal="center" vertical="center"/>
    </xf>
    <xf numFmtId="0" fontId="1" fillId="3" borderId="333" xfId="1" applyFont="1" applyFill="1" applyBorder="1" applyAlignment="1">
      <alignment horizontal="center" vertical="center"/>
    </xf>
    <xf numFmtId="0" fontId="1" fillId="3" borderId="334" xfId="1" applyFont="1" applyFill="1" applyBorder="1" applyAlignment="1">
      <alignment horizontal="center" vertical="center"/>
    </xf>
    <xf numFmtId="0" fontId="1" fillId="3" borderId="121" xfId="1" applyFont="1" applyFill="1" applyBorder="1" applyAlignment="1">
      <alignment horizontal="center" vertical="center"/>
    </xf>
    <xf numFmtId="0" fontId="1" fillId="3" borderId="128" xfId="1" applyFont="1" applyFill="1" applyBorder="1" applyAlignment="1">
      <alignment horizontal="center" vertical="center"/>
    </xf>
    <xf numFmtId="0" fontId="1" fillId="3" borderId="125" xfId="1" applyFont="1" applyFill="1" applyBorder="1" applyAlignment="1">
      <alignment horizontal="center" vertical="center"/>
    </xf>
    <xf numFmtId="0" fontId="1" fillId="4" borderId="43" xfId="1" applyFont="1" applyFill="1" applyBorder="1" applyAlignment="1">
      <alignment horizontal="center" vertical="center"/>
    </xf>
    <xf numFmtId="0" fontId="12" fillId="3" borderId="55" xfId="1" applyFont="1" applyFill="1" applyBorder="1"/>
    <xf numFmtId="0" fontId="12" fillId="3" borderId="54" xfId="1" applyFont="1" applyFill="1" applyBorder="1"/>
    <xf numFmtId="0" fontId="1" fillId="3" borderId="336" xfId="1" applyFont="1" applyFill="1" applyBorder="1" applyAlignment="1">
      <alignment horizontal="center" vertical="center"/>
    </xf>
    <xf numFmtId="0" fontId="1" fillId="3" borderId="337" xfId="1" applyFont="1" applyFill="1" applyBorder="1" applyAlignment="1">
      <alignment horizontal="center" vertical="center"/>
    </xf>
    <xf numFmtId="0" fontId="1" fillId="3" borderId="338" xfId="1" applyFont="1" applyFill="1" applyBorder="1" applyAlignment="1">
      <alignment horizontal="center" vertical="center"/>
    </xf>
    <xf numFmtId="0" fontId="12" fillId="0" borderId="54" xfId="1" applyFont="1" applyBorder="1"/>
    <xf numFmtId="0" fontId="12" fillId="0" borderId="55" xfId="1" applyFont="1" applyBorder="1"/>
    <xf numFmtId="0" fontId="12" fillId="3" borderId="55" xfId="1" applyFont="1" applyFill="1" applyBorder="1"/>
    <xf numFmtId="0" fontId="1" fillId="3" borderId="341" xfId="1" applyFont="1" applyFill="1" applyBorder="1" applyAlignment="1">
      <alignment horizontal="center" vertical="center"/>
    </xf>
    <xf numFmtId="0" fontId="1" fillId="3" borderId="342" xfId="1" applyFont="1" applyFill="1" applyBorder="1" applyAlignment="1">
      <alignment horizontal="center" vertical="center"/>
    </xf>
    <xf numFmtId="0" fontId="1" fillId="3" borderId="344" xfId="1" applyFont="1" applyFill="1" applyBorder="1" applyAlignment="1">
      <alignment horizontal="center" vertical="center"/>
    </xf>
    <xf numFmtId="0" fontId="1" fillId="3" borderId="345" xfId="1" applyFont="1" applyFill="1" applyBorder="1" applyAlignment="1">
      <alignment horizontal="center" vertical="center"/>
    </xf>
    <xf numFmtId="0" fontId="1" fillId="3" borderId="346" xfId="1" applyFont="1" applyFill="1" applyBorder="1" applyAlignment="1">
      <alignment horizontal="center" vertical="center"/>
    </xf>
    <xf numFmtId="0" fontId="1" fillId="3" borderId="347" xfId="1" applyFont="1" applyFill="1" applyBorder="1" applyAlignment="1">
      <alignment horizontal="center" vertical="center"/>
    </xf>
    <xf numFmtId="0" fontId="1" fillId="3" borderId="348" xfId="1" applyFont="1" applyFill="1" applyBorder="1" applyAlignment="1">
      <alignment horizontal="center" vertical="center"/>
    </xf>
    <xf numFmtId="0" fontId="1" fillId="3" borderId="349" xfId="1" applyFont="1" applyFill="1" applyBorder="1" applyAlignment="1">
      <alignment horizontal="center" vertical="center"/>
    </xf>
    <xf numFmtId="0" fontId="1" fillId="3" borderId="350" xfId="1" applyFont="1" applyFill="1" applyBorder="1" applyAlignment="1">
      <alignment horizontal="center" vertical="center"/>
    </xf>
    <xf numFmtId="0" fontId="1" fillId="3" borderId="351" xfId="1" applyFont="1" applyFill="1" applyBorder="1" applyAlignment="1">
      <alignment horizontal="center" vertical="center"/>
    </xf>
    <xf numFmtId="0" fontId="1" fillId="3" borderId="352" xfId="1" applyFont="1" applyFill="1" applyBorder="1" applyAlignment="1">
      <alignment horizontal="center" vertical="center"/>
    </xf>
    <xf numFmtId="0" fontId="1" fillId="3" borderId="353" xfId="1" applyFont="1" applyFill="1" applyBorder="1" applyAlignment="1">
      <alignment horizontal="center" vertical="center"/>
    </xf>
    <xf numFmtId="0" fontId="20" fillId="0" borderId="303" xfId="0" applyFont="1" applyBorder="1" applyAlignment="1">
      <alignment horizontal="center" vertical="center"/>
    </xf>
    <xf numFmtId="0" fontId="20" fillId="0" borderId="304" xfId="0" applyFont="1" applyFill="1" applyBorder="1" applyAlignment="1">
      <alignment horizontal="center" vertical="center"/>
    </xf>
    <xf numFmtId="0" fontId="20" fillId="0" borderId="307" xfId="0" applyFont="1" applyBorder="1" applyAlignment="1">
      <alignment horizontal="center" vertical="center"/>
    </xf>
    <xf numFmtId="0" fontId="20" fillId="0" borderId="231" xfId="0" applyFont="1" applyBorder="1" applyAlignment="1">
      <alignment horizontal="center" vertical="center"/>
    </xf>
    <xf numFmtId="0" fontId="20" fillId="0" borderId="306" xfId="0" applyFont="1" applyBorder="1" applyAlignment="1">
      <alignment horizontal="center" vertical="center"/>
    </xf>
    <xf numFmtId="0" fontId="20" fillId="0" borderId="343" xfId="0" applyFont="1" applyBorder="1" applyAlignment="1">
      <alignment horizontal="center" vertical="center"/>
    </xf>
    <xf numFmtId="0" fontId="20" fillId="0" borderId="354" xfId="0" applyFont="1" applyBorder="1" applyAlignment="1">
      <alignment horizontal="center" vertical="center"/>
    </xf>
    <xf numFmtId="0" fontId="20" fillId="0" borderId="249" xfId="0" applyFont="1" applyBorder="1" applyAlignment="1">
      <alignment horizontal="center" vertical="center"/>
    </xf>
    <xf numFmtId="0" fontId="20" fillId="0" borderId="356" xfId="0" applyFont="1" applyBorder="1" applyAlignment="1">
      <alignment horizontal="center" vertical="center"/>
    </xf>
    <xf numFmtId="0" fontId="3" fillId="3" borderId="357" xfId="1" applyFont="1" applyFill="1" applyBorder="1" applyAlignment="1">
      <alignment horizontal="left" vertical="top"/>
    </xf>
    <xf numFmtId="0" fontId="1" fillId="3" borderId="358" xfId="1" applyFont="1" applyFill="1" applyBorder="1" applyAlignment="1">
      <alignment horizontal="center" vertical="center"/>
    </xf>
    <xf numFmtId="0" fontId="1" fillId="3" borderId="359" xfId="1" applyFont="1" applyFill="1" applyBorder="1" applyAlignment="1">
      <alignment horizontal="center" vertical="center"/>
    </xf>
    <xf numFmtId="0" fontId="20" fillId="0" borderId="327" xfId="0" applyFont="1" applyBorder="1" applyAlignment="1">
      <alignment horizontal="center" vertical="center"/>
    </xf>
    <xf numFmtId="0" fontId="20" fillId="0" borderId="328" xfId="0" applyFont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329" xfId="0" applyFont="1" applyBorder="1" applyAlignment="1">
      <alignment horizontal="center" vertical="center"/>
    </xf>
    <xf numFmtId="0" fontId="20" fillId="0" borderId="330" xfId="0" applyFont="1" applyBorder="1" applyAlignment="1">
      <alignment horizontal="center" vertical="center"/>
    </xf>
    <xf numFmtId="0" fontId="21" fillId="3" borderId="331" xfId="1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" fillId="3" borderId="360" xfId="1" applyFont="1" applyFill="1" applyBorder="1" applyAlignment="1">
      <alignment horizontal="center" vertical="center"/>
    </xf>
    <xf numFmtId="0" fontId="1" fillId="3" borderId="361" xfId="1" applyFont="1" applyFill="1" applyBorder="1" applyAlignment="1">
      <alignment horizontal="center" vertical="center"/>
    </xf>
    <xf numFmtId="0" fontId="1" fillId="3" borderId="362" xfId="1" applyFont="1" applyFill="1" applyBorder="1" applyAlignment="1">
      <alignment horizontal="center" vertical="center"/>
    </xf>
    <xf numFmtId="0" fontId="22" fillId="0" borderId="303" xfId="0" applyFont="1" applyBorder="1" applyAlignment="1">
      <alignment horizontal="center" vertical="center"/>
    </xf>
    <xf numFmtId="0" fontId="22" fillId="0" borderId="304" xfId="0" applyFont="1" applyFill="1" applyBorder="1" applyAlignment="1">
      <alignment horizontal="center" vertical="center"/>
    </xf>
    <xf numFmtId="0" fontId="22" fillId="0" borderId="306" xfId="0" applyFont="1" applyBorder="1" applyAlignment="1">
      <alignment horizontal="center" vertical="center"/>
    </xf>
    <xf numFmtId="0" fontId="22" fillId="0" borderId="307" xfId="0" applyFont="1" applyBorder="1" applyAlignment="1">
      <alignment horizontal="center" vertical="center"/>
    </xf>
    <xf numFmtId="0" fontId="22" fillId="0" borderId="231" xfId="0" applyFont="1" applyBorder="1" applyAlignment="1">
      <alignment horizontal="center" vertical="center"/>
    </xf>
    <xf numFmtId="0" fontId="22" fillId="0" borderId="343" xfId="0" applyFont="1" applyBorder="1" applyAlignment="1">
      <alignment horizontal="center" vertical="center"/>
    </xf>
    <xf numFmtId="0" fontId="1" fillId="4" borderId="365" xfId="1" applyFont="1" applyFill="1" applyBorder="1" applyAlignment="1">
      <alignment horizontal="center" vertical="center"/>
    </xf>
    <xf numFmtId="0" fontId="1" fillId="4" borderId="366" xfId="1" applyFont="1" applyFill="1" applyBorder="1" applyAlignment="1">
      <alignment horizontal="center" vertical="center"/>
    </xf>
    <xf numFmtId="0" fontId="1" fillId="4" borderId="361" xfId="1" applyFont="1" applyFill="1" applyBorder="1" applyAlignment="1">
      <alignment horizontal="center" vertical="center"/>
    </xf>
    <xf numFmtId="0" fontId="1" fillId="3" borderId="367" xfId="1" applyFont="1" applyFill="1" applyBorder="1" applyAlignment="1">
      <alignment horizontal="center" vertical="center"/>
    </xf>
    <xf numFmtId="0" fontId="1" fillId="3" borderId="368" xfId="1" applyFont="1" applyFill="1" applyBorder="1" applyAlignment="1">
      <alignment horizontal="center" vertical="center"/>
    </xf>
    <xf numFmtId="0" fontId="1" fillId="3" borderId="369" xfId="1" applyFont="1" applyFill="1" applyBorder="1" applyAlignment="1">
      <alignment horizontal="center" vertical="center"/>
    </xf>
    <xf numFmtId="0" fontId="1" fillId="4" borderId="90" xfId="1" applyFont="1" applyFill="1" applyBorder="1" applyAlignment="1">
      <alignment horizontal="center" vertical="center"/>
    </xf>
    <xf numFmtId="0" fontId="22" fillId="0" borderId="90" xfId="0" applyFont="1" applyFill="1" applyBorder="1" applyAlignment="1">
      <alignment horizontal="center" vertical="center"/>
    </xf>
    <xf numFmtId="0" fontId="1" fillId="4" borderId="286" xfId="1" applyFont="1" applyFill="1" applyBorder="1" applyAlignment="1">
      <alignment horizontal="center" vertical="center"/>
    </xf>
    <xf numFmtId="0" fontId="1" fillId="3" borderId="371" xfId="1" applyFont="1" applyFill="1" applyBorder="1" applyAlignment="1">
      <alignment horizontal="center" vertical="center"/>
    </xf>
    <xf numFmtId="0" fontId="19" fillId="0" borderId="307" xfId="0" applyFont="1" applyBorder="1" applyAlignment="1">
      <alignment horizontal="center" vertical="center"/>
    </xf>
    <xf numFmtId="0" fontId="19" fillId="0" borderId="372" xfId="0" applyFont="1" applyBorder="1" applyAlignment="1">
      <alignment horizontal="center" vertical="center"/>
    </xf>
    <xf numFmtId="0" fontId="19" fillId="0" borderId="373" xfId="0" applyFont="1" applyBorder="1" applyAlignment="1">
      <alignment horizontal="center" vertical="center"/>
    </xf>
    <xf numFmtId="0" fontId="1" fillId="3" borderId="374" xfId="1" applyFont="1" applyFill="1" applyBorder="1" applyAlignment="1">
      <alignment horizontal="center" vertical="center"/>
    </xf>
    <xf numFmtId="0" fontId="22" fillId="0" borderId="375" xfId="0" applyFont="1" applyBorder="1" applyAlignment="1">
      <alignment horizontal="center" vertical="center"/>
    </xf>
    <xf numFmtId="0" fontId="1" fillId="3" borderId="376" xfId="1" applyFont="1" applyFill="1" applyBorder="1" applyAlignment="1">
      <alignment horizontal="center" vertical="center"/>
    </xf>
    <xf numFmtId="0" fontId="1" fillId="3" borderId="377" xfId="1" applyFont="1" applyFill="1" applyBorder="1" applyAlignment="1">
      <alignment horizontal="center" vertical="center"/>
    </xf>
    <xf numFmtId="0" fontId="1" fillId="3" borderId="378" xfId="1" applyFont="1" applyFill="1" applyBorder="1" applyAlignment="1">
      <alignment horizontal="center" vertical="center"/>
    </xf>
    <xf numFmtId="0" fontId="1" fillId="3" borderId="379" xfId="1" applyFont="1" applyFill="1" applyBorder="1" applyAlignment="1">
      <alignment horizontal="center" vertical="center"/>
    </xf>
    <xf numFmtId="0" fontId="1" fillId="4" borderId="380" xfId="1" applyFont="1" applyFill="1" applyBorder="1" applyAlignment="1">
      <alignment horizontal="center" vertical="center"/>
    </xf>
    <xf numFmtId="0" fontId="1" fillId="3" borderId="149" xfId="1" applyFont="1" applyFill="1" applyBorder="1" applyAlignment="1">
      <alignment horizontal="center" vertical="center"/>
    </xf>
    <xf numFmtId="0" fontId="1" fillId="3" borderId="380" xfId="1" applyFont="1" applyFill="1" applyBorder="1" applyAlignment="1">
      <alignment horizontal="center" vertical="center"/>
    </xf>
    <xf numFmtId="0" fontId="1" fillId="3" borderId="381" xfId="1" applyFont="1" applyFill="1" applyBorder="1" applyAlignment="1">
      <alignment horizontal="center" vertical="center"/>
    </xf>
    <xf numFmtId="0" fontId="1" fillId="4" borderId="382" xfId="1" applyFont="1" applyFill="1" applyBorder="1" applyAlignment="1">
      <alignment horizontal="center" vertical="center"/>
    </xf>
    <xf numFmtId="0" fontId="1" fillId="3" borderId="308" xfId="1" applyFont="1" applyFill="1" applyBorder="1" applyAlignment="1">
      <alignment horizontal="center" vertical="center"/>
    </xf>
    <xf numFmtId="0" fontId="1" fillId="4" borderId="157" xfId="1" applyFont="1" applyFill="1" applyBorder="1" applyAlignment="1">
      <alignment horizontal="center" vertical="center"/>
    </xf>
    <xf numFmtId="0" fontId="1" fillId="3" borderId="383" xfId="1" applyFont="1" applyFill="1" applyBorder="1" applyAlignment="1">
      <alignment horizontal="center" vertical="center"/>
    </xf>
    <xf numFmtId="0" fontId="1" fillId="4" borderId="384" xfId="1" applyFont="1" applyFill="1" applyBorder="1" applyAlignment="1">
      <alignment horizontal="center" vertical="center"/>
    </xf>
    <xf numFmtId="0" fontId="19" fillId="0" borderId="385" xfId="0" applyFont="1" applyBorder="1" applyAlignment="1">
      <alignment horizontal="center" vertical="center"/>
    </xf>
    <xf numFmtId="0" fontId="1" fillId="3" borderId="386" xfId="1" applyFont="1" applyFill="1" applyBorder="1" applyAlignment="1">
      <alignment horizontal="center" vertical="center"/>
    </xf>
    <xf numFmtId="0" fontId="1" fillId="3" borderId="387" xfId="1" applyFont="1" applyFill="1" applyBorder="1" applyAlignment="1">
      <alignment horizontal="center" vertical="center"/>
    </xf>
    <xf numFmtId="0" fontId="1" fillId="3" borderId="388" xfId="1" applyFont="1" applyFill="1" applyBorder="1" applyAlignment="1">
      <alignment horizontal="center" vertical="center"/>
    </xf>
    <xf numFmtId="0" fontId="1" fillId="3" borderId="264" xfId="1" applyFont="1" applyFill="1" applyBorder="1" applyAlignment="1">
      <alignment horizontal="center" vertical="center"/>
    </xf>
    <xf numFmtId="0" fontId="1" fillId="3" borderId="389" xfId="1" applyFont="1" applyFill="1" applyBorder="1" applyAlignment="1">
      <alignment horizontal="center" vertical="center"/>
    </xf>
    <xf numFmtId="0" fontId="1" fillId="3" borderId="384" xfId="1" applyFont="1" applyFill="1" applyBorder="1" applyAlignment="1">
      <alignment horizontal="center" vertical="center"/>
    </xf>
    <xf numFmtId="0" fontId="1" fillId="3" borderId="390" xfId="1" applyFont="1" applyFill="1" applyBorder="1" applyAlignment="1">
      <alignment horizontal="center" vertical="center"/>
    </xf>
    <xf numFmtId="0" fontId="19" fillId="0" borderId="391" xfId="0" applyFont="1" applyBorder="1" applyAlignment="1">
      <alignment horizontal="center" vertical="center"/>
    </xf>
    <xf numFmtId="0" fontId="1" fillId="3" borderId="392" xfId="1" applyFont="1" applyFill="1" applyBorder="1" applyAlignment="1">
      <alignment horizontal="center" vertical="center"/>
    </xf>
    <xf numFmtId="0" fontId="1" fillId="3" borderId="393" xfId="1" applyFont="1" applyFill="1" applyBorder="1" applyAlignment="1">
      <alignment horizontal="center" vertical="center"/>
    </xf>
    <xf numFmtId="0" fontId="1" fillId="3" borderId="394" xfId="1" applyFont="1" applyFill="1" applyBorder="1" applyAlignment="1">
      <alignment horizontal="center" vertical="center"/>
    </xf>
    <xf numFmtId="0" fontId="1" fillId="3" borderId="395" xfId="1" applyFont="1" applyFill="1" applyBorder="1" applyAlignment="1">
      <alignment horizontal="center" vertical="center"/>
    </xf>
    <xf numFmtId="0" fontId="1" fillId="3" borderId="396" xfId="1" applyFont="1" applyFill="1" applyBorder="1" applyAlignment="1">
      <alignment horizontal="center" vertical="center"/>
    </xf>
    <xf numFmtId="0" fontId="1" fillId="3" borderId="397" xfId="1" applyFont="1" applyFill="1" applyBorder="1" applyAlignment="1">
      <alignment horizontal="center" vertical="center"/>
    </xf>
    <xf numFmtId="0" fontId="1" fillId="3" borderId="398" xfId="1" applyFont="1" applyFill="1" applyBorder="1" applyAlignment="1">
      <alignment horizontal="center" vertical="center"/>
    </xf>
    <xf numFmtId="0" fontId="1" fillId="3" borderId="399" xfId="1" applyFont="1" applyFill="1" applyBorder="1" applyAlignment="1">
      <alignment horizontal="center" vertical="center"/>
    </xf>
    <xf numFmtId="0" fontId="1" fillId="3" borderId="400" xfId="1" applyFont="1" applyFill="1" applyBorder="1" applyAlignment="1">
      <alignment horizontal="center" vertical="center"/>
    </xf>
    <xf numFmtId="0" fontId="1" fillId="3" borderId="401" xfId="1" applyFont="1" applyFill="1" applyBorder="1" applyAlignment="1">
      <alignment horizontal="center" vertical="center"/>
    </xf>
    <xf numFmtId="0" fontId="1" fillId="3" borderId="402" xfId="1" applyFont="1" applyFill="1" applyBorder="1" applyAlignment="1">
      <alignment horizontal="center" vertical="center"/>
    </xf>
    <xf numFmtId="0" fontId="1" fillId="3" borderId="370" xfId="1" applyFont="1" applyFill="1" applyBorder="1" applyAlignment="1">
      <alignment horizontal="center" vertical="center"/>
    </xf>
    <xf numFmtId="0" fontId="1" fillId="3" borderId="141" xfId="1" applyFont="1" applyFill="1" applyBorder="1" applyAlignment="1">
      <alignment horizontal="center" vertical="center"/>
    </xf>
    <xf numFmtId="0" fontId="1" fillId="3" borderId="403" xfId="1" applyFont="1" applyFill="1" applyBorder="1" applyAlignment="1">
      <alignment horizontal="center" vertical="center"/>
    </xf>
    <xf numFmtId="0" fontId="1" fillId="3" borderId="164" xfId="1" applyFont="1" applyFill="1" applyBorder="1" applyAlignment="1">
      <alignment horizontal="center"/>
    </xf>
    <xf numFmtId="0" fontId="1" fillId="3" borderId="404" xfId="1" applyFont="1" applyFill="1" applyBorder="1" applyAlignment="1">
      <alignment horizontal="center" vertical="center"/>
    </xf>
    <xf numFmtId="0" fontId="1" fillId="3" borderId="405" xfId="1" applyFont="1" applyFill="1" applyBorder="1" applyAlignment="1">
      <alignment horizontal="center" vertical="center"/>
    </xf>
    <xf numFmtId="0" fontId="1" fillId="3" borderId="406" xfId="1" applyFont="1" applyFill="1" applyBorder="1" applyAlignment="1">
      <alignment horizontal="center" vertical="center"/>
    </xf>
    <xf numFmtId="0" fontId="1" fillId="3" borderId="364" xfId="1" applyFont="1" applyFill="1" applyBorder="1" applyAlignment="1">
      <alignment horizontal="center" vertical="center"/>
    </xf>
    <xf numFmtId="0" fontId="4" fillId="0" borderId="370" xfId="1" applyFont="1" applyBorder="1" applyAlignment="1">
      <alignment horizontal="center"/>
    </xf>
    <xf numFmtId="0" fontId="1" fillId="3" borderId="407" xfId="1" applyFont="1" applyFill="1" applyBorder="1" applyAlignment="1">
      <alignment horizontal="center" vertical="center"/>
    </xf>
    <xf numFmtId="0" fontId="3" fillId="3" borderId="408" xfId="1" applyFont="1" applyFill="1" applyBorder="1" applyAlignment="1">
      <alignment horizontal="left" vertical="top"/>
    </xf>
    <xf numFmtId="0" fontId="3" fillId="3" borderId="409" xfId="1" applyFont="1" applyFill="1" applyBorder="1" applyAlignment="1">
      <alignment horizontal="left" vertical="top"/>
    </xf>
    <xf numFmtId="0" fontId="3" fillId="3" borderId="410" xfId="1" applyFont="1" applyFill="1" applyBorder="1" applyAlignment="1">
      <alignment horizontal="left" vertical="top"/>
    </xf>
    <xf numFmtId="0" fontId="3" fillId="3" borderId="309" xfId="1" applyFont="1" applyFill="1" applyBorder="1" applyAlignment="1">
      <alignment horizontal="left" vertical="top"/>
    </xf>
    <xf numFmtId="0" fontId="1" fillId="3" borderId="411" xfId="1" applyFont="1" applyFill="1" applyBorder="1" applyAlignment="1">
      <alignment horizontal="center" vertical="center"/>
    </xf>
    <xf numFmtId="0" fontId="20" fillId="0" borderId="90" xfId="0" applyFont="1" applyFill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1" fillId="3" borderId="413" xfId="1" applyFont="1" applyFill="1" applyBorder="1" applyAlignment="1">
      <alignment horizontal="center" vertical="center"/>
    </xf>
    <xf numFmtId="0" fontId="3" fillId="3" borderId="414" xfId="1" applyFont="1" applyFill="1" applyBorder="1" applyAlignment="1">
      <alignment horizontal="left" vertical="top"/>
    </xf>
    <xf numFmtId="0" fontId="1" fillId="3" borderId="415" xfId="1" applyFont="1" applyFill="1" applyBorder="1" applyAlignment="1">
      <alignment horizontal="center" vertical="center"/>
    </xf>
    <xf numFmtId="0" fontId="1" fillId="3" borderId="416" xfId="1" applyFont="1" applyFill="1" applyBorder="1" applyAlignment="1">
      <alignment horizontal="center" vertical="center"/>
    </xf>
    <xf numFmtId="0" fontId="3" fillId="3" borderId="417" xfId="1" applyFont="1" applyFill="1" applyBorder="1" applyAlignment="1">
      <alignment horizontal="left" vertical="top"/>
    </xf>
    <xf numFmtId="0" fontId="1" fillId="3" borderId="310" xfId="1" applyFont="1" applyFill="1" applyBorder="1" applyAlignment="1">
      <alignment horizontal="center" vertical="center"/>
    </xf>
    <xf numFmtId="0" fontId="1" fillId="3" borderId="418" xfId="1" applyFont="1" applyFill="1" applyBorder="1" applyAlignment="1">
      <alignment horizontal="center" vertical="center"/>
    </xf>
    <xf numFmtId="0" fontId="1" fillId="3" borderId="419" xfId="1" applyFont="1" applyFill="1" applyBorder="1" applyAlignment="1">
      <alignment horizontal="center" vertical="center"/>
    </xf>
    <xf numFmtId="0" fontId="3" fillId="3" borderId="420" xfId="1" applyFont="1" applyFill="1" applyBorder="1" applyAlignment="1">
      <alignment horizontal="left" vertical="top"/>
    </xf>
    <xf numFmtId="0" fontId="3" fillId="3" borderId="421" xfId="1" applyFont="1" applyFill="1" applyBorder="1" applyAlignment="1">
      <alignment horizontal="left" vertical="top"/>
    </xf>
    <xf numFmtId="0" fontId="3" fillId="3" borderId="422" xfId="1" applyFont="1" applyFill="1" applyBorder="1" applyAlignment="1">
      <alignment horizontal="left" vertical="top"/>
    </xf>
    <xf numFmtId="0" fontId="1" fillId="3" borderId="412" xfId="1" applyFont="1" applyFill="1" applyBorder="1" applyAlignment="1">
      <alignment horizontal="center" vertical="center"/>
    </xf>
    <xf numFmtId="0" fontId="20" fillId="0" borderId="413" xfId="0" applyFont="1" applyBorder="1" applyAlignment="1">
      <alignment horizontal="center" vertical="center"/>
    </xf>
    <xf numFmtId="0" fontId="1" fillId="3" borderId="423" xfId="1" applyFont="1" applyFill="1" applyBorder="1" applyAlignment="1">
      <alignment horizontal="center" vertical="center"/>
    </xf>
    <xf numFmtId="0" fontId="1" fillId="3" borderId="282" xfId="1" applyFont="1" applyFill="1" applyBorder="1" applyAlignment="1">
      <alignment horizontal="center" vertical="center"/>
    </xf>
    <xf numFmtId="0" fontId="20" fillId="0" borderId="415" xfId="0" applyFont="1" applyBorder="1" applyAlignment="1">
      <alignment horizontal="center" vertical="center"/>
    </xf>
    <xf numFmtId="0" fontId="20" fillId="0" borderId="156" xfId="0" applyFont="1" applyBorder="1" applyAlignment="1">
      <alignment horizontal="center" vertical="center"/>
    </xf>
    <xf numFmtId="0" fontId="20" fillId="0" borderId="156" xfId="0" applyFont="1" applyFill="1" applyBorder="1" applyAlignment="1">
      <alignment horizontal="center" vertical="center"/>
    </xf>
    <xf numFmtId="0" fontId="20" fillId="0" borderId="240" xfId="0" applyFont="1" applyBorder="1" applyAlignment="1">
      <alignment horizontal="center" vertical="center"/>
    </xf>
    <xf numFmtId="0" fontId="3" fillId="3" borderId="424" xfId="1" applyFont="1" applyFill="1" applyBorder="1" applyAlignment="1">
      <alignment horizontal="left" vertical="top"/>
    </xf>
    <xf numFmtId="0" fontId="3" fillId="3" borderId="425" xfId="1" applyFont="1" applyFill="1" applyBorder="1" applyAlignment="1">
      <alignment horizontal="left" vertical="top"/>
    </xf>
    <xf numFmtId="0" fontId="3" fillId="3" borderId="426" xfId="1" applyFont="1" applyFill="1" applyBorder="1" applyAlignment="1">
      <alignment horizontal="left" vertical="top"/>
    </xf>
    <xf numFmtId="0" fontId="1" fillId="3" borderId="427" xfId="1" applyFont="1" applyFill="1" applyBorder="1" applyAlignment="1">
      <alignment horizontal="center" vertical="center"/>
    </xf>
    <xf numFmtId="0" fontId="1" fillId="3" borderId="73" xfId="1" applyFont="1" applyFill="1" applyBorder="1" applyAlignment="1">
      <alignment horizontal="center" vertical="center"/>
    </xf>
    <xf numFmtId="0" fontId="1" fillId="3" borderId="428" xfId="1" applyFont="1" applyFill="1" applyBorder="1" applyAlignment="1">
      <alignment horizontal="center" vertical="center"/>
    </xf>
    <xf numFmtId="0" fontId="1" fillId="3" borderId="429" xfId="1" applyFont="1" applyFill="1" applyBorder="1" applyAlignment="1">
      <alignment horizontal="center" vertical="center"/>
    </xf>
    <xf numFmtId="0" fontId="20" fillId="0" borderId="99" xfId="0" applyFont="1" applyBorder="1" applyAlignment="1">
      <alignment horizontal="center" vertical="center"/>
    </xf>
    <xf numFmtId="0" fontId="20" fillId="0" borderId="235" xfId="0" applyFont="1" applyBorder="1" applyAlignment="1">
      <alignment horizontal="center" vertical="center"/>
    </xf>
    <xf numFmtId="0" fontId="1" fillId="3" borderId="430" xfId="1" applyFont="1" applyFill="1" applyBorder="1" applyAlignment="1">
      <alignment horizontal="center" vertical="center"/>
    </xf>
    <xf numFmtId="0" fontId="1" fillId="3" borderId="431" xfId="1" applyFont="1" applyFill="1" applyBorder="1" applyAlignment="1">
      <alignment horizontal="center" vertical="center"/>
    </xf>
    <xf numFmtId="0" fontId="1" fillId="3" borderId="432" xfId="1" applyFont="1" applyFill="1" applyBorder="1" applyAlignment="1">
      <alignment horizontal="center" vertical="center"/>
    </xf>
    <xf numFmtId="0" fontId="1" fillId="3" borderId="433" xfId="1" applyFont="1" applyFill="1" applyBorder="1" applyAlignment="1">
      <alignment horizontal="center" vertical="center"/>
    </xf>
    <xf numFmtId="0" fontId="1" fillId="3" borderId="434" xfId="1" applyFont="1" applyFill="1" applyBorder="1" applyAlignment="1">
      <alignment horizontal="center" vertical="center"/>
    </xf>
    <xf numFmtId="0" fontId="20" fillId="0" borderId="375" xfId="0" applyFont="1" applyBorder="1" applyAlignment="1">
      <alignment horizontal="center" vertical="center"/>
    </xf>
    <xf numFmtId="0" fontId="1" fillId="3" borderId="435" xfId="1" applyFont="1" applyFill="1" applyBorder="1" applyAlignment="1">
      <alignment horizontal="center" vertical="center"/>
    </xf>
    <xf numFmtId="0" fontId="1" fillId="3" borderId="436" xfId="1" applyFont="1" applyFill="1" applyBorder="1" applyAlignment="1">
      <alignment horizontal="center" vertical="center"/>
    </xf>
    <xf numFmtId="0" fontId="1" fillId="3" borderId="382" xfId="1" applyFont="1" applyFill="1" applyBorder="1" applyAlignment="1">
      <alignment horizontal="center" vertical="center"/>
    </xf>
    <xf numFmtId="0" fontId="1" fillId="4" borderId="381" xfId="1" applyFont="1" applyFill="1" applyBorder="1" applyAlignment="1">
      <alignment horizontal="center" vertical="center"/>
    </xf>
    <xf numFmtId="0" fontId="1" fillId="3" borderId="437" xfId="1" applyFont="1" applyFill="1" applyBorder="1" applyAlignment="1">
      <alignment horizontal="center" vertical="center"/>
    </xf>
    <xf numFmtId="0" fontId="1" fillId="3" borderId="438" xfId="1" applyFont="1" applyFill="1" applyBorder="1" applyAlignment="1">
      <alignment horizontal="center" vertical="center"/>
    </xf>
    <xf numFmtId="0" fontId="1" fillId="3" borderId="439" xfId="1" applyFont="1" applyFill="1" applyBorder="1" applyAlignment="1">
      <alignment horizontal="center" vertical="center"/>
    </xf>
    <xf numFmtId="0" fontId="1" fillId="3" borderId="440" xfId="1" applyFont="1" applyFill="1" applyBorder="1" applyAlignment="1">
      <alignment horizontal="center" vertical="center"/>
    </xf>
    <xf numFmtId="0" fontId="1" fillId="3" borderId="441" xfId="1" applyFont="1" applyFill="1" applyBorder="1" applyAlignment="1">
      <alignment horizontal="center" vertical="center"/>
    </xf>
    <xf numFmtId="0" fontId="1" fillId="3" borderId="442" xfId="1" applyFont="1" applyFill="1" applyBorder="1" applyAlignment="1">
      <alignment horizontal="center" vertical="center"/>
    </xf>
    <xf numFmtId="0" fontId="1" fillId="3" borderId="443" xfId="1" applyFont="1" applyFill="1" applyBorder="1" applyAlignment="1">
      <alignment horizontal="center" vertical="center"/>
    </xf>
    <xf numFmtId="0" fontId="1" fillId="3" borderId="444" xfId="1" applyFont="1" applyFill="1" applyBorder="1" applyAlignment="1">
      <alignment horizontal="center" vertical="center"/>
    </xf>
    <xf numFmtId="0" fontId="1" fillId="3" borderId="445" xfId="1" applyFont="1" applyFill="1" applyBorder="1" applyAlignment="1">
      <alignment horizontal="center" vertical="center"/>
    </xf>
    <xf numFmtId="0" fontId="1" fillId="3" borderId="197" xfId="1" applyFont="1" applyFill="1" applyBorder="1" applyAlignment="1">
      <alignment horizontal="center" vertical="center"/>
    </xf>
    <xf numFmtId="0" fontId="1" fillId="3" borderId="446" xfId="1" applyFont="1" applyFill="1" applyBorder="1" applyAlignment="1">
      <alignment horizontal="center" vertical="center"/>
    </xf>
    <xf numFmtId="0" fontId="1" fillId="3" borderId="447" xfId="1" applyFont="1" applyFill="1" applyBorder="1" applyAlignment="1">
      <alignment horizontal="center" vertical="center"/>
    </xf>
    <xf numFmtId="0" fontId="1" fillId="3" borderId="448" xfId="1" applyFont="1" applyFill="1" applyBorder="1" applyAlignment="1">
      <alignment horizontal="center" vertical="center"/>
    </xf>
    <xf numFmtId="0" fontId="1" fillId="3" borderId="449" xfId="1" applyFont="1" applyFill="1" applyBorder="1" applyAlignment="1">
      <alignment horizontal="center" vertical="center"/>
    </xf>
    <xf numFmtId="0" fontId="1" fillId="3" borderId="450" xfId="1" applyFont="1" applyFill="1" applyBorder="1" applyAlignment="1">
      <alignment horizontal="center" vertical="center"/>
    </xf>
    <xf numFmtId="0" fontId="1" fillId="3" borderId="451" xfId="1" applyFont="1" applyFill="1" applyBorder="1" applyAlignment="1">
      <alignment horizontal="center" vertical="center"/>
    </xf>
    <xf numFmtId="0" fontId="20" fillId="0" borderId="452" xfId="0" applyFont="1" applyBorder="1" applyAlignment="1">
      <alignment horizontal="center" vertical="center"/>
    </xf>
    <xf numFmtId="0" fontId="20" fillId="0" borderId="453" xfId="0" applyFont="1" applyFill="1" applyBorder="1" applyAlignment="1">
      <alignment horizontal="center" vertical="center"/>
    </xf>
    <xf numFmtId="0" fontId="20" fillId="0" borderId="454" xfId="0" applyFont="1" applyBorder="1" applyAlignment="1">
      <alignment horizontal="center" vertical="center"/>
    </xf>
    <xf numFmtId="0" fontId="1" fillId="3" borderId="457" xfId="1" applyFont="1" applyFill="1" applyBorder="1" applyAlignment="1">
      <alignment horizontal="center" vertical="center"/>
    </xf>
    <xf numFmtId="0" fontId="1" fillId="3" borderId="458" xfId="1" applyFont="1" applyFill="1" applyBorder="1" applyAlignment="1">
      <alignment horizontal="center" vertical="center"/>
    </xf>
    <xf numFmtId="0" fontId="20" fillId="0" borderId="459" xfId="0" applyFont="1" applyBorder="1" applyAlignment="1">
      <alignment horizontal="center" vertical="center"/>
    </xf>
    <xf numFmtId="0" fontId="20" fillId="0" borderId="460" xfId="0" applyFont="1" applyBorder="1" applyAlignment="1">
      <alignment horizontal="center" vertical="center"/>
    </xf>
    <xf numFmtId="0" fontId="1" fillId="3" borderId="461" xfId="1" applyFont="1" applyFill="1" applyBorder="1" applyAlignment="1">
      <alignment horizontal="center" vertical="center"/>
    </xf>
    <xf numFmtId="0" fontId="1" fillId="3" borderId="76" xfId="1" applyFont="1" applyFill="1" applyBorder="1" applyAlignment="1">
      <alignment horizontal="center"/>
    </xf>
    <xf numFmtId="0" fontId="1" fillId="3" borderId="83" xfId="1" applyFont="1" applyFill="1" applyBorder="1" applyAlignment="1">
      <alignment horizontal="center"/>
    </xf>
    <xf numFmtId="0" fontId="1" fillId="3" borderId="462" xfId="1" applyFont="1" applyFill="1" applyBorder="1" applyAlignment="1">
      <alignment horizontal="center"/>
    </xf>
    <xf numFmtId="0" fontId="20" fillId="0" borderId="407" xfId="0" applyFont="1" applyBorder="1" applyAlignment="1">
      <alignment horizontal="center" vertical="center"/>
    </xf>
    <xf numFmtId="0" fontId="1" fillId="3" borderId="265" xfId="1" applyFont="1" applyFill="1" applyBorder="1" applyAlignment="1">
      <alignment horizontal="center" vertical="center"/>
    </xf>
    <xf numFmtId="0" fontId="1" fillId="3" borderId="463" xfId="1" applyFont="1" applyFill="1" applyBorder="1" applyAlignment="1">
      <alignment horizontal="center" vertical="center"/>
    </xf>
    <xf numFmtId="0" fontId="1" fillId="3" borderId="464" xfId="1" applyFont="1" applyFill="1" applyBorder="1" applyAlignment="1">
      <alignment horizontal="center" vertical="center"/>
    </xf>
    <xf numFmtId="0" fontId="1" fillId="4" borderId="374" xfId="1" applyFont="1" applyFill="1" applyBorder="1" applyAlignment="1">
      <alignment horizontal="center" vertical="center"/>
    </xf>
    <xf numFmtId="0" fontId="1" fillId="3" borderId="465" xfId="1" applyFont="1" applyFill="1" applyBorder="1" applyAlignment="1">
      <alignment horizontal="center" vertical="center"/>
    </xf>
    <xf numFmtId="0" fontId="1" fillId="3" borderId="256" xfId="1" applyFont="1" applyFill="1" applyBorder="1" applyAlignment="1">
      <alignment horizontal="center" vertical="center"/>
    </xf>
    <xf numFmtId="0" fontId="1" fillId="3" borderId="466" xfId="1" applyFont="1" applyFill="1" applyBorder="1" applyAlignment="1">
      <alignment horizontal="center" vertical="center"/>
    </xf>
    <xf numFmtId="0" fontId="1" fillId="3" borderId="467" xfId="1" applyFont="1" applyFill="1" applyBorder="1" applyAlignment="1">
      <alignment horizontal="center" vertical="center"/>
    </xf>
    <xf numFmtId="0" fontId="1" fillId="3" borderId="468" xfId="1" applyFont="1" applyFill="1" applyBorder="1" applyAlignment="1">
      <alignment horizontal="center" vertical="center"/>
    </xf>
    <xf numFmtId="0" fontId="1" fillId="4" borderId="415" xfId="1" applyFont="1" applyFill="1" applyBorder="1" applyAlignment="1">
      <alignment horizontal="center" vertical="center"/>
    </xf>
    <xf numFmtId="0" fontId="5" fillId="3" borderId="386" xfId="1" applyFont="1" applyFill="1" applyBorder="1" applyAlignment="1">
      <alignment horizontal="center" vertical="center"/>
    </xf>
    <xf numFmtId="0" fontId="5" fillId="3" borderId="387" xfId="1" applyFont="1" applyFill="1" applyBorder="1" applyAlignment="1">
      <alignment horizontal="center" vertical="center"/>
    </xf>
    <xf numFmtId="0" fontId="5" fillId="3" borderId="151" xfId="1" applyFont="1" applyFill="1" applyBorder="1" applyAlignment="1">
      <alignment horizontal="center" vertical="center"/>
    </xf>
    <xf numFmtId="0" fontId="5" fillId="3" borderId="476" xfId="1" applyFont="1" applyFill="1" applyBorder="1" applyAlignment="1">
      <alignment horizontal="center" vertical="center"/>
    </xf>
    <xf numFmtId="0" fontId="20" fillId="0" borderId="479" xfId="0" applyFont="1" applyBorder="1" applyAlignment="1">
      <alignment horizontal="center" vertical="center"/>
    </xf>
    <xf numFmtId="0" fontId="1" fillId="4" borderId="135" xfId="1" applyFont="1" applyFill="1" applyBorder="1" applyAlignment="1">
      <alignment horizontal="center" vertical="center"/>
    </xf>
    <xf numFmtId="0" fontId="1" fillId="4" borderId="480" xfId="1" applyFont="1" applyFill="1" applyBorder="1" applyAlignment="1">
      <alignment horizontal="left" vertical="top"/>
    </xf>
    <xf numFmtId="0" fontId="1" fillId="4" borderId="481" xfId="1" applyFont="1" applyFill="1" applyBorder="1" applyAlignment="1">
      <alignment horizontal="left" vertical="top"/>
    </xf>
    <xf numFmtId="0" fontId="1" fillId="4" borderId="482" xfId="1" applyFont="1" applyFill="1" applyBorder="1" applyAlignment="1">
      <alignment horizontal="left" vertical="top"/>
    </xf>
    <xf numFmtId="0" fontId="1" fillId="4" borderId="68" xfId="1" applyFont="1" applyFill="1" applyBorder="1" applyAlignment="1">
      <alignment horizontal="center" vertical="center"/>
    </xf>
    <xf numFmtId="0" fontId="1" fillId="4" borderId="197" xfId="1" applyFont="1" applyFill="1" applyBorder="1" applyAlignment="1">
      <alignment horizontal="center" vertical="center"/>
    </xf>
    <xf numFmtId="0" fontId="1" fillId="3" borderId="483" xfId="1" applyFont="1" applyFill="1" applyBorder="1" applyAlignment="1">
      <alignment horizontal="center" vertical="center"/>
    </xf>
    <xf numFmtId="0" fontId="1" fillId="4" borderId="376" xfId="1" applyFont="1" applyFill="1" applyBorder="1" applyAlignment="1">
      <alignment horizontal="center" vertical="center"/>
    </xf>
    <xf numFmtId="0" fontId="1" fillId="4" borderId="484" xfId="1" applyFont="1" applyFill="1" applyBorder="1" applyAlignment="1">
      <alignment horizontal="center" vertical="center"/>
    </xf>
    <xf numFmtId="0" fontId="1" fillId="4" borderId="485" xfId="1" applyFont="1" applyFill="1" applyBorder="1" applyAlignment="1">
      <alignment horizontal="center" vertical="center"/>
    </xf>
    <xf numFmtId="0" fontId="1" fillId="4" borderId="455" xfId="1" applyFont="1" applyFill="1" applyBorder="1" applyAlignment="1">
      <alignment horizontal="left" vertical="top"/>
    </xf>
    <xf numFmtId="0" fontId="1" fillId="4" borderId="486" xfId="1" applyFont="1" applyFill="1" applyBorder="1" applyAlignment="1">
      <alignment horizontal="left" vertical="top"/>
    </xf>
    <xf numFmtId="0" fontId="1" fillId="4" borderId="487" xfId="1" applyFont="1" applyFill="1" applyBorder="1" applyAlignment="1">
      <alignment horizontal="left" vertical="top"/>
    </xf>
    <xf numFmtId="0" fontId="1" fillId="4" borderId="488" xfId="1" applyFont="1" applyFill="1" applyBorder="1" applyAlignment="1">
      <alignment horizontal="left" vertical="top"/>
    </xf>
    <xf numFmtId="0" fontId="1" fillId="4" borderId="489" xfId="1" applyFont="1" applyFill="1" applyBorder="1" applyAlignment="1">
      <alignment horizontal="center" vertical="center"/>
    </xf>
    <xf numFmtId="0" fontId="1" fillId="4" borderId="490" xfId="1" applyFont="1" applyFill="1" applyBorder="1" applyAlignment="1">
      <alignment horizontal="center" vertical="center"/>
    </xf>
    <xf numFmtId="0" fontId="1" fillId="4" borderId="447" xfId="1" applyFont="1" applyFill="1" applyBorder="1" applyAlignment="1">
      <alignment horizontal="center" vertical="center"/>
    </xf>
    <xf numFmtId="0" fontId="1" fillId="3" borderId="491" xfId="1" applyFont="1" applyFill="1" applyBorder="1" applyAlignment="1">
      <alignment horizontal="center" vertical="center"/>
    </xf>
    <xf numFmtId="0" fontId="1" fillId="4" borderId="492" xfId="1" applyFont="1" applyFill="1" applyBorder="1" applyAlignment="1">
      <alignment horizontal="center" vertical="center"/>
    </xf>
    <xf numFmtId="0" fontId="1" fillId="4" borderId="456" xfId="1" applyFont="1" applyFill="1" applyBorder="1" applyAlignment="1">
      <alignment horizontal="left" vertical="top"/>
    </xf>
    <xf numFmtId="0" fontId="1" fillId="4" borderId="451" xfId="1" applyFont="1" applyFill="1" applyBorder="1" applyAlignment="1">
      <alignment horizontal="center" vertical="center"/>
    </xf>
    <xf numFmtId="0" fontId="20" fillId="0" borderId="469" xfId="0" applyFont="1" applyBorder="1" applyAlignment="1">
      <alignment horizontal="center" vertical="center"/>
    </xf>
    <xf numFmtId="0" fontId="20" fillId="0" borderId="493" xfId="0" applyFont="1" applyBorder="1" applyAlignment="1">
      <alignment horizontal="center" vertical="center"/>
    </xf>
    <xf numFmtId="0" fontId="1" fillId="4" borderId="494" xfId="1" applyFont="1" applyFill="1" applyBorder="1" applyAlignment="1">
      <alignment horizontal="center" vertical="center"/>
    </xf>
    <xf numFmtId="0" fontId="1" fillId="3" borderId="495" xfId="1" applyFont="1" applyFill="1" applyBorder="1" applyAlignment="1">
      <alignment horizontal="center" vertical="center"/>
    </xf>
    <xf numFmtId="0" fontId="1" fillId="3" borderId="494" xfId="1" applyFont="1" applyFill="1" applyBorder="1" applyAlignment="1">
      <alignment horizontal="center" vertical="center"/>
    </xf>
    <xf numFmtId="0" fontId="1" fillId="3" borderId="496" xfId="1" applyFont="1" applyFill="1" applyBorder="1" applyAlignment="1">
      <alignment horizontal="center" vertical="center"/>
    </xf>
    <xf numFmtId="0" fontId="1" fillId="3" borderId="497" xfId="1" applyFont="1" applyFill="1" applyBorder="1" applyAlignment="1">
      <alignment horizontal="center" vertical="center"/>
    </xf>
    <xf numFmtId="0" fontId="1" fillId="3" borderId="498" xfId="1" applyFont="1" applyFill="1" applyBorder="1" applyAlignment="1">
      <alignment horizontal="center" vertical="center"/>
    </xf>
    <xf numFmtId="0" fontId="1" fillId="3" borderId="499" xfId="1" applyFont="1" applyFill="1" applyBorder="1" applyAlignment="1">
      <alignment horizontal="center" vertical="center"/>
    </xf>
    <xf numFmtId="0" fontId="5" fillId="3" borderId="388" xfId="1" applyFont="1" applyFill="1" applyBorder="1" applyAlignment="1">
      <alignment horizontal="center" vertical="center"/>
    </xf>
    <xf numFmtId="0" fontId="1" fillId="3" borderId="355" xfId="1" applyFont="1" applyFill="1" applyBorder="1" applyAlignment="1">
      <alignment horizontal="center" vertical="center"/>
    </xf>
    <xf numFmtId="0" fontId="1" fillId="3" borderId="500" xfId="1" applyFont="1" applyFill="1" applyBorder="1" applyAlignment="1">
      <alignment horizontal="center" vertical="center"/>
    </xf>
    <xf numFmtId="0" fontId="1" fillId="3" borderId="18" xfId="1" applyFont="1" applyFill="1" applyBorder="1" applyAlignment="1">
      <alignment horizontal="center" vertical="center"/>
    </xf>
    <xf numFmtId="0" fontId="1" fillId="3" borderId="501" xfId="1" applyFont="1" applyFill="1" applyBorder="1" applyAlignment="1">
      <alignment horizontal="center" vertical="center"/>
    </xf>
    <xf numFmtId="0" fontId="1" fillId="3" borderId="53" xfId="1" applyFont="1" applyFill="1" applyBorder="1" applyAlignment="1">
      <alignment horizontal="center" vertical="center"/>
    </xf>
    <xf numFmtId="0" fontId="1" fillId="3" borderId="116" xfId="1" applyFont="1" applyFill="1" applyBorder="1" applyAlignment="1">
      <alignment horizontal="center" vertical="center"/>
    </xf>
    <xf numFmtId="0" fontId="1" fillId="3" borderId="502" xfId="1" applyFont="1" applyFill="1" applyBorder="1" applyAlignment="1">
      <alignment horizontal="center" vertical="center"/>
    </xf>
    <xf numFmtId="0" fontId="1" fillId="3" borderId="503" xfId="1" applyFont="1" applyFill="1" applyBorder="1" applyAlignment="1">
      <alignment horizontal="center" vertical="center"/>
    </xf>
    <xf numFmtId="0" fontId="5" fillId="3" borderId="504" xfId="1" applyFont="1" applyFill="1" applyBorder="1" applyAlignment="1">
      <alignment horizontal="center" vertical="center"/>
    </xf>
    <xf numFmtId="0" fontId="20" fillId="0" borderId="326" xfId="0" applyFont="1" applyBorder="1" applyAlignment="1">
      <alignment horizontal="center" vertical="center"/>
    </xf>
    <xf numFmtId="0" fontId="1" fillId="3" borderId="505" xfId="1" applyFont="1" applyFill="1" applyBorder="1" applyAlignment="1">
      <alignment horizontal="center" vertical="center"/>
    </xf>
    <xf numFmtId="0" fontId="1" fillId="3" borderId="506" xfId="1" applyFont="1" applyFill="1" applyBorder="1" applyAlignment="1">
      <alignment horizontal="center" vertical="center"/>
    </xf>
    <xf numFmtId="0" fontId="1" fillId="3" borderId="507" xfId="1" applyFont="1" applyFill="1" applyBorder="1" applyAlignment="1">
      <alignment horizontal="center" vertical="center"/>
    </xf>
    <xf numFmtId="0" fontId="1" fillId="3" borderId="508" xfId="1" applyFont="1" applyFill="1" applyBorder="1" applyAlignment="1">
      <alignment horizontal="center" vertical="center"/>
    </xf>
    <xf numFmtId="0" fontId="1" fillId="3" borderId="509" xfId="1" applyFont="1" applyFill="1" applyBorder="1" applyAlignment="1">
      <alignment horizontal="center" vertical="center"/>
    </xf>
    <xf numFmtId="0" fontId="1" fillId="3" borderId="504" xfId="1" applyFont="1" applyFill="1" applyBorder="1" applyAlignment="1">
      <alignment horizontal="center" vertical="center"/>
    </xf>
    <xf numFmtId="0" fontId="1" fillId="3" borderId="510" xfId="1" applyFont="1" applyFill="1" applyBorder="1" applyAlignment="1">
      <alignment horizontal="center" vertical="center"/>
    </xf>
    <xf numFmtId="0" fontId="1" fillId="3" borderId="511" xfId="1" applyFont="1" applyFill="1" applyBorder="1" applyAlignment="1">
      <alignment horizontal="center" vertical="center"/>
    </xf>
    <xf numFmtId="0" fontId="1" fillId="3" borderId="512" xfId="1" applyFont="1" applyFill="1" applyBorder="1" applyAlignment="1">
      <alignment horizontal="center" vertical="center"/>
    </xf>
    <xf numFmtId="0" fontId="20" fillId="0" borderId="463" xfId="0" applyFont="1" applyBorder="1" applyAlignment="1">
      <alignment horizontal="center" vertical="center"/>
    </xf>
    <xf numFmtId="0" fontId="20" fillId="0" borderId="514" xfId="0" applyFont="1" applyBorder="1" applyAlignment="1">
      <alignment horizontal="center" vertical="center"/>
    </xf>
    <xf numFmtId="0" fontId="20" fillId="0" borderId="513" xfId="0" applyFont="1" applyBorder="1" applyAlignment="1">
      <alignment horizontal="center" vertical="center"/>
    </xf>
    <xf numFmtId="0" fontId="8" fillId="3" borderId="131" xfId="1" applyFont="1" applyFill="1" applyBorder="1" applyAlignment="1">
      <alignment horizontal="center"/>
    </xf>
    <xf numFmtId="0" fontId="8" fillId="3" borderId="132" xfId="1" applyFont="1" applyFill="1" applyBorder="1" applyAlignment="1">
      <alignment horizontal="center"/>
    </xf>
    <xf numFmtId="0" fontId="8" fillId="3" borderId="133" xfId="1" applyFont="1" applyFill="1" applyBorder="1" applyAlignment="1">
      <alignment horizontal="center"/>
    </xf>
    <xf numFmtId="0" fontId="8" fillId="3" borderId="62" xfId="1" applyFont="1" applyFill="1" applyBorder="1" applyAlignment="1">
      <alignment horizontal="center"/>
    </xf>
    <xf numFmtId="0" fontId="8" fillId="3" borderId="132" xfId="1" applyFont="1" applyFill="1" applyBorder="1" applyAlignment="1">
      <alignment horizontal="center" vertical="center"/>
    </xf>
    <xf numFmtId="0" fontId="8" fillId="3" borderId="294" xfId="1" applyFont="1" applyFill="1" applyBorder="1" applyAlignment="1">
      <alignment horizontal="center"/>
    </xf>
    <xf numFmtId="0" fontId="8" fillId="3" borderId="198" xfId="1" applyFont="1" applyFill="1" applyBorder="1" applyAlignment="1">
      <alignment horizontal="center"/>
    </xf>
    <xf numFmtId="0" fontId="8" fillId="3" borderId="56" xfId="1" applyFont="1" applyFill="1" applyBorder="1" applyAlignment="1">
      <alignment horizontal="center"/>
    </xf>
    <xf numFmtId="0" fontId="8" fillId="4" borderId="66" xfId="1" applyFont="1" applyFill="1" applyBorder="1" applyAlignment="1">
      <alignment horizontal="center" vertical="center"/>
    </xf>
    <xf numFmtId="0" fontId="8" fillId="4" borderId="41" xfId="1" applyFont="1" applyFill="1" applyBorder="1" applyAlignment="1">
      <alignment horizontal="center" vertical="center"/>
    </xf>
    <xf numFmtId="0" fontId="8" fillId="4" borderId="277" xfId="1" applyFont="1" applyFill="1" applyBorder="1" applyAlignment="1">
      <alignment horizontal="center" vertical="center"/>
    </xf>
    <xf numFmtId="0" fontId="8" fillId="4" borderId="34" xfId="1" applyFont="1" applyFill="1" applyBorder="1" applyAlignment="1">
      <alignment horizontal="center" vertical="center"/>
    </xf>
    <xf numFmtId="0" fontId="8" fillId="4" borderId="67" xfId="1" applyFont="1" applyFill="1" applyBorder="1" applyAlignment="1">
      <alignment horizontal="center" vertical="center"/>
    </xf>
    <xf numFmtId="0" fontId="8" fillId="3" borderId="66" xfId="1" applyFont="1" applyFill="1" applyBorder="1" applyAlignment="1">
      <alignment horizontal="center" vertical="center"/>
    </xf>
    <xf numFmtId="0" fontId="8" fillId="3" borderId="34" xfId="1" applyFont="1" applyFill="1" applyBorder="1" applyAlignment="1">
      <alignment horizontal="center" vertical="center"/>
    </xf>
    <xf numFmtId="0" fontId="8" fillId="3" borderId="67" xfId="1" applyFont="1" applyFill="1" applyBorder="1" applyAlignment="1">
      <alignment horizontal="center" vertical="center"/>
    </xf>
    <xf numFmtId="0" fontId="8" fillId="3" borderId="41" xfId="1" applyFont="1" applyFill="1" applyBorder="1" applyAlignment="1">
      <alignment horizontal="center" vertical="center"/>
    </xf>
    <xf numFmtId="0" fontId="8" fillId="3" borderId="317" xfId="1" applyFont="1" applyFill="1" applyBorder="1" applyAlignment="1">
      <alignment horizontal="center" vertical="center"/>
    </xf>
    <xf numFmtId="0" fontId="8" fillId="3" borderId="181" xfId="1" applyFont="1" applyFill="1" applyBorder="1" applyAlignment="1">
      <alignment horizontal="center" vertical="center"/>
    </xf>
    <xf numFmtId="0" fontId="8" fillId="4" borderId="59" xfId="1" applyFont="1" applyFill="1" applyBorder="1" applyAlignment="1">
      <alignment horizontal="center" vertical="center"/>
    </xf>
    <xf numFmtId="0" fontId="8" fillId="4" borderId="26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center" vertical="center"/>
    </xf>
    <xf numFmtId="0" fontId="8" fillId="4" borderId="58" xfId="1" applyFont="1" applyFill="1" applyBorder="1" applyAlignment="1">
      <alignment horizontal="center" vertical="center"/>
    </xf>
    <xf numFmtId="0" fontId="8" fillId="3" borderId="59" xfId="1" applyFont="1" applyFill="1" applyBorder="1" applyAlignment="1">
      <alignment horizontal="center" vertical="center"/>
    </xf>
    <xf numFmtId="0" fontId="8" fillId="3" borderId="16" xfId="1" applyFont="1" applyFill="1" applyBorder="1" applyAlignment="1">
      <alignment horizontal="center" vertical="center"/>
    </xf>
    <xf numFmtId="0" fontId="8" fillId="3" borderId="58" xfId="1" applyFont="1" applyFill="1" applyBorder="1" applyAlignment="1">
      <alignment horizontal="center" vertical="center"/>
    </xf>
    <xf numFmtId="0" fontId="8" fillId="3" borderId="26" xfId="1" applyFont="1" applyFill="1" applyBorder="1" applyAlignment="1">
      <alignment horizontal="center" vertical="center"/>
    </xf>
    <xf numFmtId="0" fontId="8" fillId="3" borderId="123" xfId="1" applyFont="1" applyFill="1" applyBorder="1" applyAlignment="1">
      <alignment horizontal="center" vertical="center"/>
    </xf>
    <xf numFmtId="0" fontId="8" fillId="3" borderId="138" xfId="1" applyFont="1" applyFill="1" applyBorder="1" applyAlignment="1">
      <alignment horizontal="center" vertical="center"/>
    </xf>
    <xf numFmtId="0" fontId="8" fillId="3" borderId="139" xfId="1" applyFont="1" applyFill="1" applyBorder="1" applyAlignment="1">
      <alignment horizontal="center" vertical="center"/>
    </xf>
    <xf numFmtId="0" fontId="8" fillId="3" borderId="124" xfId="1" applyFont="1" applyFill="1" applyBorder="1" applyAlignment="1">
      <alignment horizontal="center" vertical="center"/>
    </xf>
    <xf numFmtId="0" fontId="8" fillId="3" borderId="140" xfId="1" applyFont="1" applyFill="1" applyBorder="1" applyAlignment="1">
      <alignment horizontal="center" vertical="center"/>
    </xf>
    <xf numFmtId="0" fontId="24" fillId="3" borderId="122" xfId="1" applyFont="1" applyFill="1" applyBorder="1" applyAlignment="1">
      <alignment horizontal="center" vertical="center"/>
    </xf>
    <xf numFmtId="0" fontId="24" fillId="3" borderId="91" xfId="1" applyFont="1" applyFill="1" applyBorder="1" applyAlignment="1">
      <alignment horizontal="center" vertical="center"/>
    </xf>
    <xf numFmtId="0" fontId="24" fillId="3" borderId="229" xfId="1" applyFont="1" applyFill="1" applyBorder="1" applyAlignment="1">
      <alignment horizontal="center" vertical="center"/>
    </xf>
    <xf numFmtId="0" fontId="24" fillId="3" borderId="112" xfId="1" applyFont="1" applyFill="1" applyBorder="1" applyAlignment="1">
      <alignment horizontal="center" vertical="center"/>
    </xf>
    <xf numFmtId="0" fontId="8" fillId="4" borderId="274" xfId="1" applyFont="1" applyFill="1" applyBorder="1" applyAlignment="1">
      <alignment horizontal="center" vertical="center"/>
    </xf>
    <xf numFmtId="0" fontId="24" fillId="3" borderId="127" xfId="1" applyFont="1" applyFill="1" applyBorder="1" applyAlignment="1">
      <alignment horizontal="center" vertical="center"/>
    </xf>
    <xf numFmtId="0" fontId="24" fillId="3" borderId="98" xfId="1" applyFont="1" applyFill="1" applyBorder="1" applyAlignment="1">
      <alignment horizontal="center" vertical="center"/>
    </xf>
    <xf numFmtId="0" fontId="24" fillId="3" borderId="109" xfId="1" applyFont="1" applyFill="1" applyBorder="1" applyAlignment="1">
      <alignment horizontal="center" vertical="center"/>
    </xf>
    <xf numFmtId="0" fontId="8" fillId="3" borderId="89" xfId="1" applyFont="1" applyFill="1" applyBorder="1" applyAlignment="1">
      <alignment horizontal="center" vertical="center"/>
    </xf>
    <xf numFmtId="0" fontId="24" fillId="3" borderId="43" xfId="1" applyFont="1" applyFill="1" applyBorder="1" applyAlignment="1">
      <alignment horizontal="center" vertical="center"/>
    </xf>
    <xf numFmtId="0" fontId="24" fillId="3" borderId="115" xfId="1" applyFont="1" applyFill="1" applyBorder="1" applyAlignment="1">
      <alignment horizontal="center" vertical="center"/>
    </xf>
    <xf numFmtId="0" fontId="24" fillId="3" borderId="159" xfId="1" applyFont="1" applyFill="1" applyBorder="1" applyAlignment="1">
      <alignment horizontal="center" vertical="center"/>
    </xf>
    <xf numFmtId="0" fontId="24" fillId="3" borderId="427" xfId="1" applyFont="1" applyFill="1" applyBorder="1" applyAlignment="1">
      <alignment horizontal="center" vertical="center"/>
    </xf>
    <xf numFmtId="0" fontId="24" fillId="3" borderId="154" xfId="1" applyFont="1" applyFill="1" applyBorder="1" applyAlignment="1">
      <alignment horizontal="center" vertical="center"/>
    </xf>
    <xf numFmtId="0" fontId="8" fillId="4" borderId="275" xfId="1" applyFont="1" applyFill="1" applyBorder="1" applyAlignment="1">
      <alignment horizontal="center" vertical="center"/>
    </xf>
    <xf numFmtId="0" fontId="24" fillId="3" borderId="119" xfId="1" applyFont="1" applyFill="1" applyBorder="1" applyAlignment="1">
      <alignment horizontal="center" vertical="center"/>
    </xf>
    <xf numFmtId="0" fontId="24" fillId="3" borderId="155" xfId="1" applyFont="1" applyFill="1" applyBorder="1" applyAlignment="1">
      <alignment horizontal="center" vertical="center"/>
    </xf>
    <xf numFmtId="0" fontId="8" fillId="4" borderId="305" xfId="1" applyFont="1" applyFill="1" applyBorder="1" applyAlignment="1">
      <alignment horizontal="center" vertical="center"/>
    </xf>
    <xf numFmtId="0" fontId="24" fillId="3" borderId="468" xfId="1" applyFont="1" applyFill="1" applyBorder="1" applyAlignment="1">
      <alignment horizontal="center" vertical="center"/>
    </xf>
    <xf numFmtId="0" fontId="24" fillId="3" borderId="470" xfId="1" applyFont="1" applyFill="1" applyBorder="1" applyAlignment="1">
      <alignment horizontal="center" vertical="center"/>
    </xf>
    <xf numFmtId="0" fontId="8" fillId="3" borderId="471" xfId="1" applyFont="1" applyFill="1" applyBorder="1" applyAlignment="1">
      <alignment horizontal="center" vertical="center"/>
    </xf>
    <xf numFmtId="0" fontId="8" fillId="3" borderId="164" xfId="1" applyFont="1" applyFill="1" applyBorder="1" applyAlignment="1">
      <alignment horizontal="center" vertical="center"/>
    </xf>
    <xf numFmtId="0" fontId="8" fillId="3" borderId="386" xfId="1" applyFont="1" applyFill="1" applyBorder="1" applyAlignment="1">
      <alignment horizontal="center" vertical="center"/>
    </xf>
    <xf numFmtId="0" fontId="8" fillId="3" borderId="376" xfId="1" applyFont="1" applyFill="1" applyBorder="1" applyAlignment="1">
      <alignment horizontal="center" vertical="center"/>
    </xf>
    <xf numFmtId="0" fontId="8" fillId="4" borderId="472" xfId="1" applyFont="1" applyFill="1" applyBorder="1" applyAlignment="1">
      <alignment horizontal="center" vertical="center"/>
    </xf>
    <xf numFmtId="0" fontId="8" fillId="3" borderId="378" xfId="1" applyFont="1" applyFill="1" applyBorder="1" applyAlignment="1">
      <alignment horizontal="center" vertical="center"/>
    </xf>
    <xf numFmtId="0" fontId="8" fillId="3" borderId="473" xfId="1" applyFont="1" applyFill="1" applyBorder="1" applyAlignment="1">
      <alignment horizontal="center" vertical="center"/>
    </xf>
    <xf numFmtId="0" fontId="8" fillId="3" borderId="474" xfId="1" applyFont="1" applyFill="1" applyBorder="1" applyAlignment="1">
      <alignment horizontal="center" vertical="center"/>
    </xf>
    <xf numFmtId="0" fontId="8" fillId="3" borderId="475" xfId="1" applyFont="1" applyFill="1" applyBorder="1" applyAlignment="1">
      <alignment horizontal="center" vertical="center"/>
    </xf>
    <xf numFmtId="0" fontId="8" fillId="3" borderId="447" xfId="1" applyFont="1" applyFill="1" applyBorder="1" applyAlignment="1">
      <alignment horizontal="center" vertical="center"/>
    </xf>
    <xf numFmtId="0" fontId="8" fillId="3" borderId="387" xfId="1" applyFont="1" applyFill="1" applyBorder="1" applyAlignment="1">
      <alignment horizontal="center" vertical="center"/>
    </xf>
    <xf numFmtId="0" fontId="8" fillId="3" borderId="42" xfId="1" applyFont="1" applyFill="1" applyBorder="1" applyAlignment="1">
      <alignment horizontal="center" vertical="center"/>
    </xf>
    <xf numFmtId="0" fontId="8" fillId="3" borderId="68" xfId="1" applyFont="1" applyFill="1" applyBorder="1" applyAlignment="1">
      <alignment horizontal="center" vertical="center"/>
    </xf>
    <xf numFmtId="0" fontId="8" fillId="3" borderId="151" xfId="1" applyFont="1" applyFill="1" applyBorder="1" applyAlignment="1">
      <alignment horizontal="center" vertical="center"/>
    </xf>
    <xf numFmtId="0" fontId="24" fillId="3" borderId="82" xfId="1" applyFont="1" applyFill="1" applyBorder="1" applyAlignment="1">
      <alignment horizontal="center" vertical="center"/>
    </xf>
    <xf numFmtId="0" fontId="24" fillId="3" borderId="103" xfId="1" applyFont="1" applyFill="1" applyBorder="1" applyAlignment="1">
      <alignment horizontal="center" vertical="center"/>
    </xf>
    <xf numFmtId="0" fontId="24" fillId="3" borderId="146" xfId="1" applyFont="1" applyFill="1" applyBorder="1" applyAlignment="1">
      <alignment horizontal="center" vertical="center"/>
    </xf>
    <xf numFmtId="0" fontId="24" fillId="3" borderId="137" xfId="1" applyFont="1" applyFill="1" applyBorder="1" applyAlignment="1">
      <alignment horizontal="center" vertical="center"/>
    </xf>
    <xf numFmtId="0" fontId="24" fillId="3" borderId="104" xfId="1" applyFont="1" applyFill="1" applyBorder="1" applyAlignment="1">
      <alignment horizontal="center" vertical="center"/>
    </xf>
    <xf numFmtId="0" fontId="24" fillId="3" borderId="81" xfId="1" applyFont="1" applyFill="1" applyBorder="1" applyAlignment="1">
      <alignment horizontal="center" vertical="center"/>
    </xf>
    <xf numFmtId="0" fontId="24" fillId="3" borderId="124" xfId="1" applyFont="1" applyFill="1" applyBorder="1" applyAlignment="1">
      <alignment horizontal="center" vertical="center"/>
    </xf>
    <xf numFmtId="0" fontId="24" fillId="3" borderId="36" xfId="1" applyFont="1" applyFill="1" applyBorder="1" applyAlignment="1">
      <alignment horizontal="center" vertical="center"/>
    </xf>
    <xf numFmtId="0" fontId="24" fillId="3" borderId="340" xfId="1" applyFont="1" applyFill="1" applyBorder="1" applyAlignment="1">
      <alignment horizontal="center" vertical="center"/>
    </xf>
    <xf numFmtId="0" fontId="8" fillId="3" borderId="388" xfId="1" applyFont="1" applyFill="1" applyBorder="1" applyAlignment="1">
      <alignment horizontal="center" vertical="center"/>
    </xf>
    <xf numFmtId="0" fontId="8" fillId="3" borderId="135" xfId="1" applyFont="1" applyFill="1" applyBorder="1" applyAlignment="1">
      <alignment horizontal="center" vertical="center"/>
    </xf>
    <xf numFmtId="0" fontId="8" fillId="3" borderId="126" xfId="1" applyFont="1" applyFill="1" applyBorder="1" applyAlignment="1">
      <alignment horizontal="center" vertical="center"/>
    </xf>
    <xf numFmtId="0" fontId="8" fillId="3" borderId="157" xfId="1" applyFont="1" applyFill="1" applyBorder="1" applyAlignment="1">
      <alignment horizontal="center" vertical="center"/>
    </xf>
    <xf numFmtId="0" fontId="8" fillId="3" borderId="90" xfId="1" applyFont="1" applyFill="1" applyBorder="1" applyAlignment="1">
      <alignment horizontal="center" vertical="center"/>
    </xf>
    <xf numFmtId="0" fontId="8" fillId="4" borderId="286" xfId="1" applyFont="1" applyFill="1" applyBorder="1" applyAlignment="1">
      <alignment horizontal="center" vertical="center"/>
    </xf>
    <xf numFmtId="0" fontId="8" fillId="3" borderId="265" xfId="1" applyFont="1" applyFill="1" applyBorder="1" applyAlignment="1">
      <alignment horizontal="center" vertical="center"/>
    </xf>
    <xf numFmtId="0" fontId="8" fillId="3" borderId="463" xfId="1" applyFont="1" applyFill="1" applyBorder="1" applyAlignment="1">
      <alignment horizontal="center" vertical="center"/>
    </xf>
    <xf numFmtId="0" fontId="8" fillId="4" borderId="369" xfId="1" applyFont="1" applyFill="1" applyBorder="1" applyAlignment="1">
      <alignment horizontal="center" vertical="center"/>
    </xf>
    <xf numFmtId="0" fontId="8" fillId="3" borderId="515" xfId="1" applyFont="1" applyFill="1" applyBorder="1" applyAlignment="1">
      <alignment horizontal="center" vertical="center"/>
    </xf>
    <xf numFmtId="0" fontId="8" fillId="3" borderId="516" xfId="1" applyFont="1" applyFill="1" applyBorder="1" applyAlignment="1">
      <alignment horizontal="center" vertical="center"/>
    </xf>
    <xf numFmtId="0" fontId="8" fillId="4" borderId="377" xfId="1" applyFont="1" applyFill="1" applyBorder="1" applyAlignment="1">
      <alignment horizontal="center" vertical="center"/>
    </xf>
    <xf numFmtId="0" fontId="8" fillId="3" borderId="517" xfId="1" applyFont="1" applyFill="1" applyBorder="1" applyAlignment="1">
      <alignment horizontal="center" vertical="center"/>
    </xf>
    <xf numFmtId="0" fontId="8" fillId="3" borderId="518" xfId="1" applyFont="1" applyFill="1" applyBorder="1" applyAlignment="1">
      <alignment horizontal="center" vertical="center"/>
    </xf>
    <xf numFmtId="0" fontId="8" fillId="3" borderId="519" xfId="1" applyFont="1" applyFill="1" applyBorder="1" applyAlignment="1">
      <alignment horizontal="center" vertical="center"/>
    </xf>
    <xf numFmtId="0" fontId="8" fillId="3" borderId="520" xfId="1" applyFont="1" applyFill="1" applyBorder="1" applyAlignment="1">
      <alignment horizontal="center" vertical="center"/>
    </xf>
    <xf numFmtId="0" fontId="8" fillId="3" borderId="273" xfId="1" applyFont="1" applyFill="1" applyBorder="1" applyAlignment="1">
      <alignment horizontal="center" vertical="center"/>
    </xf>
    <xf numFmtId="0" fontId="8" fillId="3" borderId="127" xfId="1" applyFont="1" applyFill="1" applyBorder="1" applyAlignment="1">
      <alignment horizontal="center" vertical="center"/>
    </xf>
    <xf numFmtId="0" fontId="8" fillId="3" borderId="101" xfId="1" applyFont="1" applyFill="1" applyBorder="1" applyAlignment="1">
      <alignment horizontal="center" vertical="center"/>
    </xf>
    <xf numFmtId="0" fontId="8" fillId="3" borderId="476" xfId="1" applyFont="1" applyFill="1" applyBorder="1" applyAlignment="1">
      <alignment horizontal="center" vertical="center"/>
    </xf>
    <xf numFmtId="0" fontId="8" fillId="3" borderId="161" xfId="1" applyFont="1" applyFill="1" applyBorder="1" applyAlignment="1">
      <alignment horizontal="center" vertical="center"/>
    </xf>
    <xf numFmtId="0" fontId="8" fillId="4" borderId="279" xfId="1" applyFont="1" applyFill="1" applyBorder="1" applyAlignment="1">
      <alignment horizontal="center" vertical="center"/>
    </xf>
    <xf numFmtId="0" fontId="8" fillId="3" borderId="280" xfId="1" applyFont="1" applyFill="1" applyBorder="1" applyAlignment="1">
      <alignment horizontal="center" vertical="center"/>
    </xf>
    <xf numFmtId="0" fontId="8" fillId="3" borderId="194" xfId="1" applyFont="1" applyFill="1" applyBorder="1" applyAlignment="1">
      <alignment horizontal="center" vertical="center"/>
    </xf>
    <xf numFmtId="0" fontId="8" fillId="3" borderId="196" xfId="1" applyFont="1" applyFill="1" applyBorder="1" applyAlignment="1">
      <alignment horizontal="center" vertical="center"/>
    </xf>
    <xf numFmtId="0" fontId="8" fillId="4" borderId="521" xfId="1" applyFont="1" applyFill="1" applyBorder="1" applyAlignment="1">
      <alignment horizontal="center" vertical="center"/>
    </xf>
    <xf numFmtId="0" fontId="8" fillId="3" borderId="477" xfId="1" applyFont="1" applyFill="1" applyBorder="1" applyAlignment="1">
      <alignment horizontal="center" vertical="center"/>
    </xf>
    <xf numFmtId="0" fontId="8" fillId="3" borderId="478" xfId="1" applyFont="1" applyFill="1" applyBorder="1" applyAlignment="1">
      <alignment horizontal="center" vertical="center"/>
    </xf>
    <xf numFmtId="0" fontId="8" fillId="3" borderId="43" xfId="1" applyFont="1" applyFill="1" applyBorder="1" applyAlignment="1">
      <alignment horizontal="center" vertical="center"/>
    </xf>
    <xf numFmtId="0" fontId="17" fillId="3" borderId="43" xfId="1" applyFont="1" applyFill="1" applyBorder="1" applyAlignment="1"/>
    <xf numFmtId="0" fontId="8" fillId="3" borderId="43" xfId="1" applyFont="1" applyFill="1" applyBorder="1" applyAlignment="1">
      <alignment horizontal="center" vertical="top"/>
    </xf>
    <xf numFmtId="0" fontId="8" fillId="0" borderId="43" xfId="1" applyFont="1" applyAlignment="1">
      <alignment horizontal="left" vertical="top"/>
    </xf>
    <xf numFmtId="0" fontId="8" fillId="0" borderId="43" xfId="1" applyFont="1" applyBorder="1" applyAlignment="1">
      <alignment horizontal="left" vertical="top"/>
    </xf>
    <xf numFmtId="0" fontId="8" fillId="3" borderId="43" xfId="1" applyFont="1" applyFill="1" applyBorder="1" applyAlignment="1">
      <alignment horizontal="left" vertical="top"/>
    </xf>
    <xf numFmtId="0" fontId="25" fillId="0" borderId="43" xfId="1" applyFont="1" applyAlignment="1">
      <alignment horizontal="left" vertical="top"/>
    </xf>
    <xf numFmtId="0" fontId="17" fillId="0" borderId="43" xfId="1" applyFont="1" applyAlignment="1"/>
    <xf numFmtId="0" fontId="1" fillId="4" borderId="309" xfId="1" applyFont="1" applyFill="1" applyBorder="1" applyAlignment="1">
      <alignment horizontal="left" vertical="top"/>
    </xf>
    <xf numFmtId="0" fontId="1" fillId="4" borderId="310" xfId="1" applyFont="1" applyFill="1" applyBorder="1" applyAlignment="1">
      <alignment horizontal="center" vertical="center"/>
    </xf>
    <xf numFmtId="0" fontId="1" fillId="4" borderId="522" xfId="1" applyFont="1" applyFill="1" applyBorder="1" applyAlignment="1">
      <alignment horizontal="center" vertical="center"/>
    </xf>
    <xf numFmtId="0" fontId="1" fillId="4" borderId="523" xfId="1" applyFont="1" applyFill="1" applyBorder="1" applyAlignment="1">
      <alignment horizontal="left" vertical="top"/>
    </xf>
    <xf numFmtId="0" fontId="1" fillId="4" borderId="524" xfId="1" applyFont="1" applyFill="1" applyBorder="1" applyAlignment="1">
      <alignment horizontal="left" vertical="top"/>
    </xf>
    <xf numFmtId="0" fontId="1" fillId="4" borderId="525" xfId="1" applyFont="1" applyFill="1" applyBorder="1" applyAlignment="1">
      <alignment horizontal="center" vertical="center"/>
    </xf>
    <xf numFmtId="0" fontId="1" fillId="4" borderId="526" xfId="1" applyFont="1" applyFill="1" applyBorder="1" applyAlignment="1">
      <alignment horizontal="left" vertical="top"/>
    </xf>
    <xf numFmtId="0" fontId="1" fillId="4" borderId="457" xfId="1" applyFont="1" applyFill="1" applyBorder="1" applyAlignment="1">
      <alignment horizontal="center" vertical="center"/>
    </xf>
    <xf numFmtId="0" fontId="1" fillId="4" borderId="527" xfId="1" applyFont="1" applyFill="1" applyBorder="1" applyAlignment="1">
      <alignment horizontal="left" vertical="top"/>
    </xf>
    <xf numFmtId="0" fontId="1" fillId="4" borderId="517" xfId="1" applyFont="1" applyFill="1" applyBorder="1" applyAlignment="1">
      <alignment horizontal="center" vertical="center"/>
    </xf>
    <xf numFmtId="0" fontId="1" fillId="4" borderId="515" xfId="1" applyFont="1" applyFill="1" applyBorder="1" applyAlignment="1">
      <alignment horizontal="center" vertical="center"/>
    </xf>
    <xf numFmtId="0" fontId="20" fillId="0" borderId="528" xfId="0" applyFont="1" applyBorder="1" applyAlignment="1">
      <alignment horizontal="center" vertical="center"/>
    </xf>
    <xf numFmtId="0" fontId="1" fillId="4" borderId="383" xfId="1" applyFont="1" applyFill="1" applyBorder="1" applyAlignment="1">
      <alignment horizontal="center" vertical="center"/>
    </xf>
    <xf numFmtId="0" fontId="1" fillId="4" borderId="243" xfId="1" applyFont="1" applyFill="1" applyBorder="1" applyAlignment="1">
      <alignment horizontal="center" vertical="center"/>
    </xf>
    <xf numFmtId="0" fontId="1" fillId="4" borderId="237" xfId="1" applyFont="1" applyFill="1" applyBorder="1" applyAlignment="1">
      <alignment horizontal="left" vertical="top"/>
    </xf>
    <xf numFmtId="0" fontId="1" fillId="4" borderId="234" xfId="1" applyFont="1" applyFill="1" applyBorder="1" applyAlignment="1">
      <alignment horizontal="left" vertical="top"/>
    </xf>
    <xf numFmtId="0" fontId="1" fillId="4" borderId="238" xfId="1" applyFont="1" applyFill="1" applyBorder="1" applyAlignment="1">
      <alignment horizontal="left" vertical="top"/>
    </xf>
    <xf numFmtId="0" fontId="1" fillId="4" borderId="232" xfId="1" applyFont="1" applyFill="1" applyBorder="1" applyAlignment="1">
      <alignment horizontal="center" vertical="center"/>
    </xf>
    <xf numFmtId="0" fontId="1" fillId="3" borderId="529" xfId="1" applyFont="1" applyFill="1" applyBorder="1" applyAlignment="1">
      <alignment horizontal="center" vertical="center"/>
    </xf>
    <xf numFmtId="0" fontId="1" fillId="3" borderId="155" xfId="1" applyFont="1" applyFill="1" applyBorder="1" applyAlignment="1">
      <alignment horizontal="center" vertical="center"/>
    </xf>
    <xf numFmtId="0" fontId="1" fillId="3" borderId="530" xfId="1" applyFont="1" applyFill="1" applyBorder="1" applyAlignment="1">
      <alignment horizontal="center" vertical="center"/>
    </xf>
    <xf numFmtId="0" fontId="1" fillId="3" borderId="531" xfId="1" applyFont="1" applyFill="1" applyBorder="1" applyAlignment="1">
      <alignment horizontal="center" vertical="center"/>
    </xf>
    <xf numFmtId="0" fontId="1" fillId="3" borderId="532" xfId="1" applyFont="1" applyFill="1" applyBorder="1" applyAlignment="1">
      <alignment horizontal="center" vertical="center"/>
    </xf>
    <xf numFmtId="0" fontId="1" fillId="3" borderId="533" xfId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top" wrapText="1"/>
    </xf>
    <xf numFmtId="0" fontId="2" fillId="0" borderId="12" xfId="0" applyFont="1" applyBorder="1"/>
    <xf numFmtId="0" fontId="2" fillId="0" borderId="13" xfId="0" applyFont="1" applyBorder="1"/>
    <xf numFmtId="0" fontId="3" fillId="2" borderId="6" xfId="0" applyFont="1" applyFill="1" applyBorder="1" applyAlignment="1">
      <alignment horizontal="center" vertical="top"/>
    </xf>
    <xf numFmtId="0" fontId="2" fillId="0" borderId="7" xfId="0" applyFont="1" applyBorder="1"/>
    <xf numFmtId="0" fontId="2" fillId="0" borderId="19" xfId="0" applyFont="1" applyBorder="1"/>
    <xf numFmtId="0" fontId="1" fillId="0" borderId="29" xfId="0" applyFont="1" applyBorder="1" applyAlignment="1">
      <alignment horizontal="center" vertical="top"/>
    </xf>
    <xf numFmtId="0" fontId="2" fillId="0" borderId="30" xfId="0" applyFont="1" applyBorder="1"/>
    <xf numFmtId="0" fontId="3" fillId="0" borderId="4" xfId="0" applyFont="1" applyBorder="1" applyAlignment="1">
      <alignment horizontal="center" vertical="top"/>
    </xf>
    <xf numFmtId="0" fontId="2" fillId="0" borderId="9" xfId="0" applyFont="1" applyBorder="1"/>
    <xf numFmtId="0" fontId="3" fillId="0" borderId="5" xfId="0" applyFont="1" applyBorder="1" applyAlignment="1">
      <alignment horizontal="center" vertical="top"/>
    </xf>
    <xf numFmtId="0" fontId="2" fillId="0" borderId="10" xfId="0" applyFont="1" applyBorder="1"/>
    <xf numFmtId="0" fontId="3" fillId="2" borderId="6" xfId="0" applyFont="1" applyFill="1" applyBorder="1" applyAlignment="1">
      <alignment horizontal="center" vertical="top" wrapText="1"/>
    </xf>
    <xf numFmtId="0" fontId="2" fillId="0" borderId="8" xfId="0" applyFont="1" applyBorder="1"/>
    <xf numFmtId="0" fontId="1" fillId="0" borderId="1" xfId="0" applyFont="1" applyBorder="1" applyAlignment="1">
      <alignment horizontal="center" vertical="top"/>
    </xf>
    <xf numFmtId="0" fontId="2" fillId="0" borderId="2" xfId="0" applyFont="1" applyBorder="1"/>
    <xf numFmtId="0" fontId="2" fillId="0" borderId="3" xfId="0" applyFont="1" applyBorder="1"/>
    <xf numFmtId="0" fontId="3" fillId="0" borderId="22" xfId="0" applyFont="1" applyBorder="1" applyAlignment="1">
      <alignment horizontal="center" vertical="top" wrapText="1"/>
    </xf>
    <xf numFmtId="0" fontId="2" fillId="0" borderId="28" xfId="0" applyFont="1" applyBorder="1"/>
    <xf numFmtId="0" fontId="4" fillId="0" borderId="1" xfId="0" applyFont="1" applyBorder="1" applyAlignment="1">
      <alignment horizontal="center" vertical="top"/>
    </xf>
    <xf numFmtId="0" fontId="0" fillId="2" borderId="11" xfId="0" applyFont="1" applyFill="1" applyBorder="1" applyAlignment="1">
      <alignment horizontal="center" vertical="top" wrapText="1"/>
    </xf>
    <xf numFmtId="0" fontId="0" fillId="0" borderId="22" xfId="0" applyFont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 wrapText="1"/>
    </xf>
    <xf numFmtId="0" fontId="0" fillId="2" borderId="6" xfId="0" applyFont="1" applyFill="1" applyBorder="1" applyAlignment="1">
      <alignment horizontal="center" vertical="top"/>
    </xf>
    <xf numFmtId="0" fontId="4" fillId="0" borderId="29" xfId="0" applyFont="1" applyBorder="1" applyAlignment="1">
      <alignment horizontal="center" vertical="top"/>
    </xf>
    <xf numFmtId="0" fontId="0" fillId="0" borderId="4" xfId="0" applyFont="1" applyBorder="1" applyAlignment="1">
      <alignment horizontal="center" vertical="top"/>
    </xf>
    <xf numFmtId="0" fontId="0" fillId="0" borderId="5" xfId="0" applyFont="1" applyBorder="1" applyAlignment="1">
      <alignment horizontal="center" vertical="top"/>
    </xf>
    <xf numFmtId="0" fontId="1" fillId="4" borderId="63" xfId="1" applyFont="1" applyFill="1" applyBorder="1" applyAlignment="1">
      <alignment horizontal="center" vertical="top" wrapText="1"/>
    </xf>
    <xf numFmtId="0" fontId="10" fillId="3" borderId="55" xfId="1" applyFont="1" applyFill="1" applyBorder="1"/>
    <xf numFmtId="0" fontId="10" fillId="3" borderId="62" xfId="1" applyFont="1" applyFill="1" applyBorder="1"/>
    <xf numFmtId="0" fontId="1" fillId="4" borderId="141" xfId="1" applyFont="1" applyFill="1" applyBorder="1" applyAlignment="1">
      <alignment horizontal="center" vertical="top" wrapText="1"/>
    </xf>
    <xf numFmtId="0" fontId="10" fillId="3" borderId="86" xfId="1" applyFont="1" applyFill="1" applyBorder="1"/>
    <xf numFmtId="0" fontId="1" fillId="4" borderId="55" xfId="1" applyFont="1" applyFill="1" applyBorder="1" applyAlignment="1">
      <alignment horizontal="center" vertical="top" wrapText="1"/>
    </xf>
    <xf numFmtId="0" fontId="5" fillId="4" borderId="54" xfId="1" applyFont="1" applyFill="1" applyBorder="1" applyAlignment="1">
      <alignment horizontal="center" vertical="top" wrapText="1"/>
    </xf>
    <xf numFmtId="0" fontId="11" fillId="3" borderId="55" xfId="1" applyFont="1" applyFill="1" applyBorder="1"/>
    <xf numFmtId="0" fontId="11" fillId="3" borderId="86" xfId="1" applyFont="1" applyFill="1" applyBorder="1"/>
    <xf numFmtId="0" fontId="14" fillId="4" borderId="63" xfId="1" applyFont="1" applyFill="1" applyBorder="1" applyAlignment="1">
      <alignment horizontal="center" vertical="top" wrapText="1"/>
    </xf>
    <xf numFmtId="0" fontId="14" fillId="3" borderId="55" xfId="1" applyFont="1" applyFill="1" applyBorder="1"/>
    <xf numFmtId="0" fontId="14" fillId="3" borderId="62" xfId="1" applyFont="1" applyFill="1" applyBorder="1"/>
    <xf numFmtId="0" fontId="13" fillId="3" borderId="54" xfId="1" applyFont="1" applyFill="1" applyBorder="1" applyAlignment="1">
      <alignment horizontal="center" vertical="center"/>
    </xf>
    <xf numFmtId="0" fontId="13" fillId="3" borderId="47" xfId="1" applyFont="1" applyFill="1" applyBorder="1" applyAlignment="1">
      <alignment horizontal="center" vertical="center"/>
    </xf>
    <xf numFmtId="0" fontId="13" fillId="3" borderId="55" xfId="1" applyFont="1" applyFill="1" applyBorder="1" applyAlignment="1">
      <alignment horizontal="center" vertical="center"/>
    </xf>
    <xf numFmtId="0" fontId="13" fillId="3" borderId="56" xfId="1" applyFont="1" applyFill="1" applyBorder="1" applyAlignment="1">
      <alignment horizontal="center" vertical="center"/>
    </xf>
    <xf numFmtId="0" fontId="8" fillId="3" borderId="46" xfId="1" applyFont="1" applyFill="1" applyBorder="1" applyAlignment="1">
      <alignment horizontal="center" vertical="top" wrapText="1"/>
    </xf>
    <xf numFmtId="0" fontId="8" fillId="3" borderId="47" xfId="1" applyFont="1" applyFill="1" applyBorder="1" applyAlignment="1">
      <alignment horizontal="center" vertical="top" wrapText="1"/>
    </xf>
    <xf numFmtId="0" fontId="8" fillId="3" borderId="48" xfId="1" applyFont="1" applyFill="1" applyBorder="1" applyAlignment="1">
      <alignment horizontal="center" vertical="top" wrapText="1"/>
    </xf>
    <xf numFmtId="0" fontId="8" fillId="3" borderId="49" xfId="1" applyFont="1" applyFill="1" applyBorder="1" applyAlignment="1">
      <alignment horizontal="center" vertical="top" wrapText="1"/>
    </xf>
    <xf numFmtId="0" fontId="8" fillId="3" borderId="50" xfId="1" applyFont="1" applyFill="1" applyBorder="1" applyAlignment="1">
      <alignment horizontal="center" vertical="top" wrapText="1"/>
    </xf>
    <xf numFmtId="0" fontId="8" fillId="3" borderId="51" xfId="1" applyFont="1" applyFill="1" applyBorder="1" applyAlignment="1">
      <alignment horizontal="center" vertical="top" wrapText="1"/>
    </xf>
    <xf numFmtId="0" fontId="1" fillId="4" borderId="339" xfId="1" applyFont="1" applyFill="1" applyBorder="1" applyAlignment="1">
      <alignment horizontal="center" vertical="top" wrapText="1"/>
    </xf>
    <xf numFmtId="0" fontId="10" fillId="3" borderId="55" xfId="1" applyFont="1" applyFill="1" applyBorder="1" applyAlignment="1">
      <alignment horizontal="center"/>
    </xf>
    <xf numFmtId="0" fontId="10" fillId="3" borderId="56" xfId="1" applyFont="1" applyFill="1" applyBorder="1" applyAlignment="1">
      <alignment horizontal="center"/>
    </xf>
    <xf numFmtId="0" fontId="1" fillId="3" borderId="54" xfId="1" applyFont="1" applyFill="1" applyBorder="1" applyAlignment="1">
      <alignment horizontal="center" vertical="center"/>
    </xf>
    <xf numFmtId="0" fontId="10" fillId="3" borderId="50" xfId="1" applyFont="1" applyFill="1" applyBorder="1" applyAlignment="1">
      <alignment horizontal="center" vertical="center"/>
    </xf>
    <xf numFmtId="0" fontId="5" fillId="4" borderId="63" xfId="1" applyFont="1" applyFill="1" applyBorder="1" applyAlignment="1">
      <alignment horizontal="center" vertical="top" wrapText="1"/>
    </xf>
    <xf numFmtId="0" fontId="11" fillId="3" borderId="56" xfId="1" applyFont="1" applyFill="1" applyBorder="1"/>
    <xf numFmtId="0" fontId="5" fillId="4" borderId="55" xfId="1" applyFont="1" applyFill="1" applyBorder="1" applyAlignment="1">
      <alignment horizontal="center" vertical="top" wrapText="1"/>
    </xf>
    <xf numFmtId="0" fontId="11" fillId="3" borderId="62" xfId="1" applyFont="1" applyFill="1" applyBorder="1"/>
    <xf numFmtId="0" fontId="8" fillId="3" borderId="45" xfId="1" applyFont="1" applyFill="1" applyBorder="1" applyAlignment="1">
      <alignment horizontal="center" vertical="top" wrapText="1"/>
    </xf>
    <xf numFmtId="0" fontId="12" fillId="3" borderId="49" xfId="1" applyFont="1" applyFill="1" applyBorder="1"/>
    <xf numFmtId="0" fontId="8" fillId="3" borderId="363" xfId="1" applyFont="1" applyFill="1" applyBorder="1" applyAlignment="1">
      <alignment horizontal="center" vertical="top" wrapText="1"/>
    </xf>
    <xf numFmtId="0" fontId="12" fillId="3" borderId="364" xfId="1" applyFont="1" applyFill="1" applyBorder="1"/>
    <xf numFmtId="0" fontId="8" fillId="4" borderId="43" xfId="1" applyFont="1" applyFill="1" applyBorder="1" applyAlignment="1">
      <alignment horizontal="center" vertical="center"/>
    </xf>
    <xf numFmtId="0" fontId="12" fillId="3" borderId="43" xfId="1" applyFont="1" applyFill="1" applyBorder="1"/>
    <xf numFmtId="0" fontId="12" fillId="3" borderId="53" xfId="1" applyFont="1" applyFill="1" applyBorder="1"/>
    <xf numFmtId="0" fontId="8" fillId="3" borderId="49" xfId="1" applyFont="1" applyFill="1" applyBorder="1" applyAlignment="1">
      <alignment horizontal="center" vertical="center"/>
    </xf>
    <xf numFmtId="0" fontId="12" fillId="3" borderId="50" xfId="1" applyFont="1" applyFill="1" applyBorder="1"/>
    <xf numFmtId="0" fontId="12" fillId="3" borderId="51" xfId="1" applyFont="1" applyFill="1" applyBorder="1"/>
    <xf numFmtId="0" fontId="8" fillId="3" borderId="50" xfId="1" applyFont="1" applyFill="1" applyBorder="1" applyAlignment="1">
      <alignment horizontal="center" vertical="center"/>
    </xf>
    <xf numFmtId="0" fontId="10" fillId="3" borderId="55" xfId="1" applyFont="1" applyFill="1" applyBorder="1" applyAlignment="1">
      <alignment wrapText="1"/>
    </xf>
    <xf numFmtId="0" fontId="10" fillId="3" borderId="335" xfId="1" applyFont="1" applyFill="1" applyBorder="1"/>
    <xf numFmtId="0" fontId="1" fillId="4" borderId="54" xfId="1" applyFont="1" applyFill="1" applyBorder="1" applyAlignment="1">
      <alignment horizontal="center" vertical="top" wrapText="1"/>
    </xf>
    <xf numFmtId="0" fontId="8" fillId="3" borderId="54" xfId="1" applyFont="1" applyFill="1" applyBorder="1" applyAlignment="1">
      <alignment horizontal="center" vertical="center"/>
    </xf>
    <xf numFmtId="0" fontId="8" fillId="3" borderId="55" xfId="1" applyFont="1" applyFill="1" applyBorder="1" applyAlignment="1">
      <alignment horizontal="center" vertical="center"/>
    </xf>
    <xf numFmtId="0" fontId="8" fillId="0" borderId="43" xfId="1" applyFont="1" applyBorder="1" applyAlignment="1">
      <alignment horizontal="center" vertical="top"/>
    </xf>
    <xf numFmtId="0" fontId="8" fillId="0" borderId="43" xfId="1" applyFont="1" applyAlignment="1">
      <alignment horizontal="center" vertical="top"/>
    </xf>
    <xf numFmtId="0" fontId="8" fillId="0" borderId="141" xfId="1" applyFont="1" applyBorder="1" applyAlignment="1">
      <alignment horizontal="center" vertical="top" wrapText="1"/>
    </xf>
    <xf numFmtId="0" fontId="12" fillId="0" borderId="55" xfId="1" applyFont="1" applyBorder="1"/>
    <xf numFmtId="0" fontId="12" fillId="0" borderId="56" xfId="1" applyFont="1" applyBorder="1"/>
    <xf numFmtId="0" fontId="8" fillId="0" borderId="49" xfId="1" applyFont="1" applyBorder="1" applyAlignment="1">
      <alignment horizontal="center" vertical="top" wrapText="1"/>
    </xf>
    <xf numFmtId="0" fontId="12" fillId="0" borderId="50" xfId="1" applyFont="1" applyBorder="1"/>
    <xf numFmtId="0" fontId="12" fillId="0" borderId="86" xfId="1" applyFont="1" applyBorder="1"/>
    <xf numFmtId="0" fontId="8" fillId="0" borderId="55" xfId="1" applyFont="1" applyBorder="1" applyAlignment="1">
      <alignment horizontal="center" vertical="top" wrapText="1"/>
    </xf>
    <xf numFmtId="0" fontId="8" fillId="0" borderId="50" xfId="1" applyFont="1" applyBorder="1" applyAlignment="1">
      <alignment horizontal="center" vertical="top" wrapText="1"/>
    </xf>
    <xf numFmtId="0" fontId="8" fillId="0" borderId="54" xfId="1" applyFont="1" applyBorder="1" applyAlignment="1">
      <alignment horizontal="center" vertical="top"/>
    </xf>
    <xf numFmtId="0" fontId="8" fillId="0" borderId="55" xfId="1" applyFont="1" applyBorder="1" applyAlignment="1">
      <alignment horizontal="center" vertical="top"/>
    </xf>
    <xf numFmtId="0" fontId="8" fillId="0" borderId="56" xfId="1" applyFont="1" applyBorder="1" applyAlignment="1">
      <alignment horizontal="center" vertical="top"/>
    </xf>
    <xf numFmtId="0" fontId="8" fillId="0" borderId="46" xfId="1" applyFont="1" applyBorder="1" applyAlignment="1">
      <alignment horizontal="center" vertical="top" wrapText="1"/>
    </xf>
    <xf numFmtId="0" fontId="8" fillId="0" borderId="47" xfId="1" applyFont="1" applyBorder="1" applyAlignment="1">
      <alignment horizontal="center" vertical="top" wrapText="1"/>
    </xf>
    <xf numFmtId="0" fontId="8" fillId="0" borderId="48" xfId="1" applyFont="1" applyBorder="1" applyAlignment="1">
      <alignment horizontal="center" vertical="top" wrapText="1"/>
    </xf>
    <xf numFmtId="0" fontId="8" fillId="0" borderId="51" xfId="1" applyFont="1" applyBorder="1" applyAlignment="1">
      <alignment horizontal="center" vertical="top" wrapText="1"/>
    </xf>
    <xf numFmtId="0" fontId="12" fillId="0" borderId="95" xfId="1" applyFont="1" applyBorder="1"/>
    <xf numFmtId="0" fontId="8" fillId="0" borderId="89" xfId="1" applyFont="1" applyBorder="1" applyAlignment="1">
      <alignment horizontal="center" vertical="top" wrapText="1"/>
    </xf>
    <xf numFmtId="0" fontId="12" fillId="0" borderId="77" xfId="1" applyFont="1" applyBorder="1"/>
    <xf numFmtId="0" fontId="8" fillId="0" borderId="83" xfId="1" applyFont="1" applyBorder="1" applyAlignment="1">
      <alignment horizontal="center" vertical="top" wrapText="1"/>
    </xf>
    <xf numFmtId="0" fontId="8" fillId="0" borderId="117" xfId="1" applyFont="1" applyBorder="1" applyAlignment="1">
      <alignment horizontal="center" vertical="top" wrapText="1"/>
    </xf>
    <xf numFmtId="0" fontId="8" fillId="0" borderId="49" xfId="1" applyFont="1" applyBorder="1" applyAlignment="1">
      <alignment horizontal="center" vertical="center"/>
    </xf>
    <xf numFmtId="0" fontId="12" fillId="0" borderId="51" xfId="1" applyFont="1" applyBorder="1"/>
    <xf numFmtId="0" fontId="8" fillId="0" borderId="50" xfId="1" applyFont="1" applyBorder="1" applyAlignment="1">
      <alignment horizontal="center" vertical="center"/>
    </xf>
    <xf numFmtId="0" fontId="8" fillId="0" borderId="54" xfId="1" applyFont="1" applyBorder="1" applyAlignment="1">
      <alignment horizontal="center" vertical="top" wrapText="1"/>
    </xf>
    <xf numFmtId="0" fontId="1" fillId="5" borderId="50" xfId="1" applyFont="1" applyFill="1" applyBorder="1" applyAlignment="1">
      <alignment horizontal="center" vertical="top" wrapText="1"/>
    </xf>
    <xf numFmtId="0" fontId="10" fillId="3" borderId="50" xfId="1" applyFont="1" applyFill="1" applyBorder="1"/>
    <xf numFmtId="0" fontId="10" fillId="3" borderId="169" xfId="1" applyFont="1" applyFill="1" applyBorder="1"/>
    <xf numFmtId="0" fontId="1" fillId="5" borderId="166" xfId="1" applyFont="1" applyFill="1" applyBorder="1" applyAlignment="1">
      <alignment horizontal="center" vertical="top" wrapText="1"/>
    </xf>
    <xf numFmtId="0" fontId="10" fillId="3" borderId="56" xfId="1" applyFont="1" applyFill="1" applyBorder="1"/>
    <xf numFmtId="0" fontId="1" fillId="5" borderId="49" xfId="1" applyFont="1" applyFill="1" applyBorder="1" applyAlignment="1">
      <alignment horizontal="center" vertical="top" wrapText="1"/>
    </xf>
    <xf numFmtId="0" fontId="1" fillId="5" borderId="147" xfId="1" applyFont="1" applyFill="1" applyBorder="1" applyAlignment="1">
      <alignment horizontal="center" vertical="top" wrapText="1"/>
    </xf>
    <xf numFmtId="0" fontId="10" fillId="3" borderId="43" xfId="1" applyFont="1" applyFill="1" applyBorder="1"/>
    <xf numFmtId="0" fontId="10" fillId="3" borderId="155" xfId="1" applyFont="1" applyFill="1" applyBorder="1"/>
    <xf numFmtId="0" fontId="10" fillId="3" borderId="56" xfId="1" applyFont="1" applyFill="1" applyBorder="1" applyAlignment="1">
      <alignment vertical="center"/>
    </xf>
    <xf numFmtId="0" fontId="8" fillId="0" borderId="43" xfId="1" applyFont="1" applyBorder="1" applyAlignment="1">
      <alignment horizontal="center"/>
    </xf>
    <xf numFmtId="0" fontId="1" fillId="5" borderId="168" xfId="1" applyFont="1" applyFill="1" applyBorder="1" applyAlignment="1">
      <alignment horizontal="center" vertical="top" wrapText="1"/>
    </xf>
    <xf numFmtId="0" fontId="1" fillId="5" borderId="54" xfId="1" applyFont="1" applyFill="1" applyBorder="1" applyAlignment="1">
      <alignment horizontal="center" vertical="top" wrapText="1"/>
    </xf>
    <xf numFmtId="0" fontId="10" fillId="3" borderId="167" xfId="1" applyFont="1" applyFill="1" applyBorder="1"/>
    <xf numFmtId="0" fontId="13" fillId="5" borderId="54" xfId="1" applyFont="1" applyFill="1" applyBorder="1" applyAlignment="1">
      <alignment horizontal="center" vertical="center"/>
    </xf>
    <xf numFmtId="0" fontId="13" fillId="5" borderId="55" xfId="1" applyFont="1" applyFill="1" applyBorder="1" applyAlignment="1">
      <alignment horizontal="center" vertical="center"/>
    </xf>
    <xf numFmtId="0" fontId="13" fillId="5" borderId="56" xfId="1" applyFont="1" applyFill="1" applyBorder="1" applyAlignment="1">
      <alignment horizontal="center" vertical="center"/>
    </xf>
    <xf numFmtId="0" fontId="15" fillId="3" borderId="164" xfId="1" applyFont="1" applyFill="1" applyBorder="1" applyAlignment="1">
      <alignment horizontal="center" vertical="top"/>
    </xf>
    <xf numFmtId="0" fontId="16" fillId="3" borderId="172" xfId="1" applyFont="1" applyFill="1" applyBorder="1"/>
    <xf numFmtId="0" fontId="15" fillId="3" borderId="171" xfId="1" applyFont="1" applyFill="1" applyBorder="1" applyAlignment="1">
      <alignment horizontal="center" vertical="top"/>
    </xf>
    <xf numFmtId="0" fontId="16" fillId="3" borderId="165" xfId="1" applyFont="1" applyFill="1" applyBorder="1"/>
    <xf numFmtId="0" fontId="8" fillId="5" borderId="54" xfId="1" applyFont="1" applyFill="1" applyBorder="1" applyAlignment="1">
      <alignment horizontal="center" vertical="center" wrapText="1"/>
    </xf>
    <xf numFmtId="0" fontId="12" fillId="3" borderId="55" xfId="1" applyFont="1" applyFill="1" applyBorder="1" applyAlignment="1">
      <alignment vertical="center"/>
    </xf>
    <xf numFmtId="0" fontId="12" fillId="3" borderId="56" xfId="1" applyFont="1" applyFill="1" applyBorder="1" applyAlignment="1">
      <alignment vertical="center"/>
    </xf>
    <xf numFmtId="0" fontId="8" fillId="5" borderId="54" xfId="1" applyFont="1" applyFill="1" applyBorder="1" applyAlignment="1">
      <alignment horizontal="center" vertical="center"/>
    </xf>
    <xf numFmtId="0" fontId="1" fillId="4" borderId="147" xfId="1" applyFont="1" applyFill="1" applyBorder="1" applyAlignment="1">
      <alignment horizontal="center" vertical="top" wrapText="1"/>
    </xf>
    <xf numFmtId="0" fontId="1" fillId="4" borderId="166" xfId="1" applyFont="1" applyFill="1" applyBorder="1" applyAlignment="1">
      <alignment horizontal="center" vertical="top" wrapText="1"/>
    </xf>
    <xf numFmtId="0" fontId="1" fillId="4" borderId="43" xfId="1" applyFont="1" applyFill="1" applyBorder="1" applyAlignment="1">
      <alignment horizontal="center" vertical="top" wrapText="1"/>
    </xf>
    <xf numFmtId="0" fontId="15" fillId="3" borderId="43" xfId="1" applyFont="1" applyFill="1" applyAlignment="1">
      <alignment horizontal="center"/>
    </xf>
    <xf numFmtId="0" fontId="16" fillId="3" borderId="197" xfId="1" applyFont="1" applyFill="1" applyBorder="1"/>
    <xf numFmtId="0" fontId="8" fillId="4" borderId="54" xfId="1" applyFont="1" applyFill="1" applyBorder="1" applyAlignment="1">
      <alignment horizontal="center" vertical="center" wrapText="1"/>
    </xf>
    <xf numFmtId="0" fontId="8" fillId="4" borderId="54" xfId="1" applyFont="1" applyFill="1" applyBorder="1" applyAlignment="1">
      <alignment horizontal="center" vertical="center"/>
    </xf>
    <xf numFmtId="0" fontId="1" fillId="4" borderId="297" xfId="1" applyFont="1" applyFill="1" applyBorder="1" applyAlignment="1">
      <alignment horizontal="center" vertical="top" wrapText="1"/>
    </xf>
    <xf numFmtId="0" fontId="10" fillId="3" borderId="47" xfId="1" applyFont="1" applyFill="1" applyBorder="1"/>
    <xf numFmtId="0" fontId="10" fillId="3" borderId="48" xfId="1" applyFont="1" applyFill="1" applyBorder="1"/>
    <xf numFmtId="0" fontId="10" fillId="3" borderId="55" xfId="1" applyFont="1" applyFill="1" applyBorder="1" applyAlignment="1">
      <alignment horizontal="center" vertical="center"/>
    </xf>
    <xf numFmtId="0" fontId="8" fillId="3" borderId="116" xfId="1" applyFont="1" applyFill="1" applyBorder="1" applyAlignment="1">
      <alignment horizontal="center" vertical="top" wrapText="1"/>
    </xf>
    <xf numFmtId="0" fontId="12" fillId="3" borderId="65" xfId="1" applyFont="1" applyFill="1" applyBorder="1"/>
    <xf numFmtId="0" fontId="8" fillId="3" borderId="115" xfId="1" applyFont="1" applyFill="1" applyBorder="1" applyAlignment="1">
      <alignment horizontal="center" vertical="top" wrapText="1"/>
    </xf>
    <xf numFmtId="0" fontId="12" fillId="3" borderId="85" xfId="1" applyFont="1" applyFill="1" applyBorder="1"/>
    <xf numFmtId="0" fontId="8" fillId="3" borderId="97" xfId="1" applyFont="1" applyFill="1" applyBorder="1" applyAlignment="1">
      <alignment horizontal="center" vertical="top" wrapText="1"/>
    </xf>
    <xf numFmtId="0" fontId="12" fillId="3" borderId="55" xfId="1" applyFont="1" applyFill="1" applyBorder="1"/>
  </cellXfs>
  <cellStyles count="2">
    <cellStyle name="一般" xfId="0" builtinId="0"/>
    <cellStyle name="一般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0</xdr:colOff>
      <xdr:row>27</xdr:row>
      <xdr:rowOff>245533</xdr:rowOff>
    </xdr:from>
    <xdr:to>
      <xdr:col>36</xdr:col>
      <xdr:colOff>25400</xdr:colOff>
      <xdr:row>28</xdr:row>
      <xdr:rowOff>0</xdr:rowOff>
    </xdr:to>
    <xdr:cxnSp macro="">
      <xdr:nvCxnSpPr>
        <xdr:cNvPr id="7" name="直線接點 6">
          <a:extLst>
            <a:ext uri="{FF2B5EF4-FFF2-40B4-BE49-F238E27FC236}">
              <a16:creationId xmlns:a16="http://schemas.microsoft.com/office/drawing/2014/main" id="{E61947E7-9046-4440-BB03-C38010E58857}"/>
            </a:ext>
          </a:extLst>
        </xdr:cNvPr>
        <xdr:cNvCxnSpPr/>
      </xdr:nvCxnSpPr>
      <xdr:spPr>
        <a:xfrm>
          <a:off x="9601200" y="8602133"/>
          <a:ext cx="2277533" cy="846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8467</xdr:colOff>
      <xdr:row>26</xdr:row>
      <xdr:rowOff>245534</xdr:rowOff>
    </xdr:from>
    <xdr:to>
      <xdr:col>5</xdr:col>
      <xdr:colOff>8467</xdr:colOff>
      <xdr:row>28</xdr:row>
      <xdr:rowOff>101600</xdr:rowOff>
    </xdr:to>
    <xdr:cxnSp macro="">
      <xdr:nvCxnSpPr>
        <xdr:cNvPr id="9" name="直線接點 8">
          <a:extLst>
            <a:ext uri="{FF2B5EF4-FFF2-40B4-BE49-F238E27FC236}">
              <a16:creationId xmlns:a16="http://schemas.microsoft.com/office/drawing/2014/main" id="{4A411394-826C-4131-AF3C-1C40A6B14508}"/>
            </a:ext>
          </a:extLst>
        </xdr:cNvPr>
        <xdr:cNvCxnSpPr/>
      </xdr:nvCxnSpPr>
      <xdr:spPr>
        <a:xfrm>
          <a:off x="2065867" y="8339667"/>
          <a:ext cx="0" cy="36406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270933</xdr:colOff>
      <xdr:row>26</xdr:row>
      <xdr:rowOff>237067</xdr:rowOff>
    </xdr:from>
    <xdr:to>
      <xdr:col>5</xdr:col>
      <xdr:colOff>0</xdr:colOff>
      <xdr:row>28</xdr:row>
      <xdr:rowOff>76200</xdr:rowOff>
    </xdr:to>
    <xdr:cxnSp macro="">
      <xdr:nvCxnSpPr>
        <xdr:cNvPr id="11" name="直線接點 10">
          <a:extLst>
            <a:ext uri="{FF2B5EF4-FFF2-40B4-BE49-F238E27FC236}">
              <a16:creationId xmlns:a16="http://schemas.microsoft.com/office/drawing/2014/main" id="{FC85107A-13A8-4B24-B0EF-7953A0913134}"/>
            </a:ext>
          </a:extLst>
        </xdr:cNvPr>
        <xdr:cNvCxnSpPr/>
      </xdr:nvCxnSpPr>
      <xdr:spPr>
        <a:xfrm>
          <a:off x="2048933" y="8331200"/>
          <a:ext cx="8467" cy="3471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25</xdr:row>
      <xdr:rowOff>245534</xdr:rowOff>
    </xdr:from>
    <xdr:to>
      <xdr:col>14</xdr:col>
      <xdr:colOff>8467</xdr:colOff>
      <xdr:row>28</xdr:row>
      <xdr:rowOff>0</xdr:rowOff>
    </xdr:to>
    <xdr:cxnSp macro="">
      <xdr:nvCxnSpPr>
        <xdr:cNvPr id="17" name="直線接點 16">
          <a:extLst>
            <a:ext uri="{FF2B5EF4-FFF2-40B4-BE49-F238E27FC236}">
              <a16:creationId xmlns:a16="http://schemas.microsoft.com/office/drawing/2014/main" id="{80D7C9AB-8418-41ED-A54E-ED15AD688299}"/>
            </a:ext>
          </a:extLst>
        </xdr:cNvPr>
        <xdr:cNvCxnSpPr/>
      </xdr:nvCxnSpPr>
      <xdr:spPr>
        <a:xfrm>
          <a:off x="4572000" y="8085667"/>
          <a:ext cx="8467" cy="516466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2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24.75" customHeight="1">
      <c r="A2" s="796" t="s">
        <v>16</v>
      </c>
      <c r="B2" s="798" t="s">
        <v>1</v>
      </c>
      <c r="C2" s="80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00" t="s">
        <v>18</v>
      </c>
      <c r="P2" s="792"/>
      <c r="Q2" s="792"/>
      <c r="R2" s="792"/>
      <c r="S2" s="792"/>
      <c r="T2" s="792"/>
      <c r="U2" s="792"/>
      <c r="V2" s="792"/>
      <c r="W2" s="801"/>
      <c r="X2" s="800" t="s">
        <v>19</v>
      </c>
      <c r="Y2" s="792"/>
      <c r="Z2" s="792"/>
      <c r="AA2" s="792"/>
      <c r="AB2" s="792"/>
      <c r="AC2" s="792"/>
      <c r="AD2" s="792"/>
      <c r="AE2" s="792"/>
      <c r="AF2" s="801"/>
      <c r="AG2" s="79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3"/>
      <c r="AY2" s="805" t="s">
        <v>4</v>
      </c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20" customHeight="1">
      <c r="A3" s="797"/>
      <c r="B3" s="799"/>
      <c r="C3" s="788" t="s">
        <v>24</v>
      </c>
      <c r="D3" s="789"/>
      <c r="E3" s="790"/>
      <c r="F3" s="788" t="s">
        <v>26</v>
      </c>
      <c r="G3" s="789"/>
      <c r="H3" s="790"/>
      <c r="I3" s="788" t="s">
        <v>27</v>
      </c>
      <c r="J3" s="789"/>
      <c r="K3" s="790"/>
      <c r="L3" s="788" t="s">
        <v>29</v>
      </c>
      <c r="M3" s="789"/>
      <c r="N3" s="790"/>
      <c r="O3" s="788" t="s">
        <v>24</v>
      </c>
      <c r="P3" s="789"/>
      <c r="Q3" s="790"/>
      <c r="R3" s="788" t="s">
        <v>31</v>
      </c>
      <c r="S3" s="789"/>
      <c r="T3" s="790"/>
      <c r="U3" s="788" t="s">
        <v>32</v>
      </c>
      <c r="V3" s="789"/>
      <c r="W3" s="790"/>
      <c r="X3" s="788" t="s">
        <v>33</v>
      </c>
      <c r="Y3" s="789"/>
      <c r="Z3" s="790"/>
      <c r="AA3" s="788" t="s">
        <v>35</v>
      </c>
      <c r="AB3" s="789"/>
      <c r="AC3" s="790"/>
      <c r="AD3" s="788" t="s">
        <v>36</v>
      </c>
      <c r="AE3" s="789"/>
      <c r="AF3" s="790"/>
      <c r="AG3" s="788" t="s">
        <v>37</v>
      </c>
      <c r="AH3" s="789"/>
      <c r="AI3" s="790"/>
      <c r="AJ3" s="788" t="s">
        <v>38</v>
      </c>
      <c r="AK3" s="789"/>
      <c r="AL3" s="790"/>
      <c r="AM3" s="788" t="s">
        <v>8</v>
      </c>
      <c r="AN3" s="789"/>
      <c r="AO3" s="790"/>
      <c r="AP3" s="788" t="s">
        <v>9</v>
      </c>
      <c r="AQ3" s="789"/>
      <c r="AR3" s="790"/>
      <c r="AS3" s="788" t="s">
        <v>10</v>
      </c>
      <c r="AT3" s="789"/>
      <c r="AU3" s="790"/>
      <c r="AV3" s="788" t="s">
        <v>11</v>
      </c>
      <c r="AW3" s="789"/>
      <c r="AX3" s="790"/>
      <c r="AY3" s="806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6.5" customHeight="1">
      <c r="A4" s="794" t="s">
        <v>39</v>
      </c>
      <c r="B4" s="795"/>
      <c r="C4" s="3" t="s">
        <v>12</v>
      </c>
      <c r="D4" s="3" t="s">
        <v>28</v>
      </c>
      <c r="E4" s="3" t="s">
        <v>40</v>
      </c>
      <c r="F4" s="3" t="s">
        <v>12</v>
      </c>
      <c r="G4" s="3" t="s">
        <v>28</v>
      </c>
      <c r="H4" s="3" t="s">
        <v>40</v>
      </c>
      <c r="I4" s="3" t="s">
        <v>12</v>
      </c>
      <c r="J4" s="3" t="s">
        <v>28</v>
      </c>
      <c r="K4" s="3" t="s">
        <v>40</v>
      </c>
      <c r="L4" s="3" t="s">
        <v>12</v>
      </c>
      <c r="M4" s="3" t="s">
        <v>28</v>
      </c>
      <c r="N4" s="3" t="s">
        <v>40</v>
      </c>
      <c r="O4" s="3" t="s">
        <v>12</v>
      </c>
      <c r="P4" s="3" t="s">
        <v>28</v>
      </c>
      <c r="Q4" s="3" t="s">
        <v>40</v>
      </c>
      <c r="R4" s="3" t="s">
        <v>12</v>
      </c>
      <c r="S4" s="3" t="s">
        <v>28</v>
      </c>
      <c r="T4" s="3" t="s">
        <v>40</v>
      </c>
      <c r="U4" s="3" t="s">
        <v>12</v>
      </c>
      <c r="V4" s="3" t="s">
        <v>28</v>
      </c>
      <c r="W4" s="3" t="s">
        <v>40</v>
      </c>
      <c r="X4" s="3" t="s">
        <v>12</v>
      </c>
      <c r="Y4" s="3" t="s">
        <v>28</v>
      </c>
      <c r="Z4" s="3" t="s">
        <v>40</v>
      </c>
      <c r="AA4" s="3" t="s">
        <v>12</v>
      </c>
      <c r="AB4" s="3" t="s">
        <v>28</v>
      </c>
      <c r="AC4" s="3" t="s">
        <v>40</v>
      </c>
      <c r="AD4" s="3" t="s">
        <v>12</v>
      </c>
      <c r="AE4" s="3" t="s">
        <v>28</v>
      </c>
      <c r="AF4" s="3" t="s">
        <v>40</v>
      </c>
      <c r="AG4" s="3" t="s">
        <v>12</v>
      </c>
      <c r="AH4" s="3" t="s">
        <v>28</v>
      </c>
      <c r="AI4" s="3" t="s">
        <v>40</v>
      </c>
      <c r="AJ4" s="3" t="s">
        <v>12</v>
      </c>
      <c r="AK4" s="3" t="s">
        <v>28</v>
      </c>
      <c r="AL4" s="3" t="s">
        <v>40</v>
      </c>
      <c r="AM4" s="3" t="s">
        <v>12</v>
      </c>
      <c r="AN4" s="3" t="s">
        <v>28</v>
      </c>
      <c r="AO4" s="3" t="s">
        <v>40</v>
      </c>
      <c r="AP4" s="3" t="s">
        <v>12</v>
      </c>
      <c r="AQ4" s="3" t="s">
        <v>28</v>
      </c>
      <c r="AR4" s="3" t="s">
        <v>40</v>
      </c>
      <c r="AS4" s="3" t="s">
        <v>12</v>
      </c>
      <c r="AT4" s="3" t="s">
        <v>28</v>
      </c>
      <c r="AU4" s="3" t="s">
        <v>40</v>
      </c>
      <c r="AV4" s="3" t="s">
        <v>12</v>
      </c>
      <c r="AW4" s="3" t="s">
        <v>28</v>
      </c>
      <c r="AX4" s="3" t="s">
        <v>40</v>
      </c>
      <c r="AY4" s="4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1:63" ht="16.5" customHeight="1">
      <c r="A5" s="6">
        <v>401</v>
      </c>
      <c r="B5" s="7" t="s">
        <v>30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9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6.5" customHeight="1">
      <c r="A6" s="10">
        <v>402</v>
      </c>
      <c r="B6" s="11" t="s">
        <v>41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3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6.5" customHeight="1">
      <c r="A7" s="10">
        <v>403</v>
      </c>
      <c r="B7" s="11" t="s">
        <v>42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3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6.5" customHeight="1">
      <c r="A8" s="10">
        <v>404</v>
      </c>
      <c r="B8" s="11" t="s">
        <v>43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3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6.5" customHeight="1">
      <c r="A9" s="10">
        <v>405</v>
      </c>
      <c r="B9" s="11" t="s">
        <v>23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3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6.5" customHeight="1">
      <c r="A10" s="10">
        <v>406</v>
      </c>
      <c r="B10" s="11" t="s">
        <v>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3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6.5" customHeight="1">
      <c r="A11" s="10">
        <v>407</v>
      </c>
      <c r="B11" s="11" t="s">
        <v>21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3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6.5" customHeight="1">
      <c r="A12" s="10">
        <v>408</v>
      </c>
      <c r="B12" s="11" t="s">
        <v>22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3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6.5" customHeight="1">
      <c r="A13" s="10">
        <v>409</v>
      </c>
      <c r="B13" s="11" t="s">
        <v>13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3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6.5" customHeight="1">
      <c r="A14" s="14">
        <v>410</v>
      </c>
      <c r="B14" s="15" t="s">
        <v>14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7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6.5" customHeight="1">
      <c r="A15" s="18">
        <v>501</v>
      </c>
      <c r="B15" s="19" t="s">
        <v>30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9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6.5" customHeight="1">
      <c r="A16" s="20">
        <v>502</v>
      </c>
      <c r="B16" s="21" t="s">
        <v>41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3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6.5" customHeight="1">
      <c r="A17" s="20">
        <v>503</v>
      </c>
      <c r="B17" s="21" t="s">
        <v>42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3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6.5" customHeight="1">
      <c r="A18" s="20">
        <v>504</v>
      </c>
      <c r="B18" s="21" t="s">
        <v>43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3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6.5" customHeight="1">
      <c r="A19" s="20">
        <v>505</v>
      </c>
      <c r="B19" s="21" t="s">
        <v>23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3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6.5" customHeight="1">
      <c r="A20" s="20">
        <v>506</v>
      </c>
      <c r="B20" s="21" t="s">
        <v>34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3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6.5" customHeight="1">
      <c r="A21" s="20">
        <v>507</v>
      </c>
      <c r="B21" s="21" t="s">
        <v>21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3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6.5" customHeight="1">
      <c r="A22" s="20">
        <v>508</v>
      </c>
      <c r="B22" s="21" t="s">
        <v>22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3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6.5" customHeight="1">
      <c r="A23" s="20">
        <v>509</v>
      </c>
      <c r="B23" s="21" t="s">
        <v>13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3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6.5" customHeight="1">
      <c r="A24" s="23">
        <v>510</v>
      </c>
      <c r="B24" s="24" t="s">
        <v>14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7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6.5" customHeight="1">
      <c r="A25" s="6">
        <v>601</v>
      </c>
      <c r="B25" s="7" t="s">
        <v>30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9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6.5" customHeight="1">
      <c r="A26" s="10">
        <v>602</v>
      </c>
      <c r="B26" s="11" t="s">
        <v>41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3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6.5" customHeight="1">
      <c r="A27" s="10">
        <v>603</v>
      </c>
      <c r="B27" s="11" t="s">
        <v>42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3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6.5" customHeight="1">
      <c r="A28" s="10">
        <v>604</v>
      </c>
      <c r="B28" s="11" t="s">
        <v>43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3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6.5" customHeight="1">
      <c r="A29" s="10">
        <v>605</v>
      </c>
      <c r="B29" s="11" t="s">
        <v>23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3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6.5" customHeight="1">
      <c r="A30" s="10">
        <v>606</v>
      </c>
      <c r="B30" s="11" t="s">
        <v>34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3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6.5" customHeight="1">
      <c r="A31" s="10">
        <v>607</v>
      </c>
      <c r="B31" s="11" t="s">
        <v>21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3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6.5" customHeight="1">
      <c r="A32" s="10">
        <v>608</v>
      </c>
      <c r="B32" s="11" t="s">
        <v>47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3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6.5" customHeight="1">
      <c r="A33" s="10">
        <v>609</v>
      </c>
      <c r="B33" s="11" t="s">
        <v>25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3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6.5" customHeight="1">
      <c r="A34" s="10">
        <v>610</v>
      </c>
      <c r="B34" s="11" t="s">
        <v>22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3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6.5" customHeight="1">
      <c r="A35" s="10">
        <v>611</v>
      </c>
      <c r="B35" s="11" t="s">
        <v>13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3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6.5" customHeight="1">
      <c r="A36" s="14">
        <v>612</v>
      </c>
      <c r="B36" s="15" t="s">
        <v>14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7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6.5" customHeight="1">
      <c r="A37" s="22"/>
      <c r="B37" s="1" t="s">
        <v>44</v>
      </c>
      <c r="C37" s="1"/>
      <c r="D37" s="1"/>
      <c r="E37" s="1"/>
      <c r="F37" s="1"/>
      <c r="G37" s="1"/>
      <c r="H37" s="1"/>
      <c r="I37" s="1" t="s">
        <v>45</v>
      </c>
      <c r="J37" s="1"/>
      <c r="K37" s="1"/>
      <c r="L37" s="1" t="s">
        <v>46</v>
      </c>
      <c r="M37" s="1"/>
      <c r="N37" s="1" t="s">
        <v>48</v>
      </c>
      <c r="O37" s="1"/>
      <c r="P37" s="1"/>
      <c r="Q37" s="1"/>
      <c r="R37" s="1"/>
      <c r="S37" s="1"/>
      <c r="T37" s="1"/>
      <c r="U37" s="1"/>
      <c r="V37" s="1"/>
      <c r="W37" s="1"/>
      <c r="X37" s="1" t="s">
        <v>49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6.5" customHeight="1">
      <c r="A38" s="22"/>
      <c r="B38" s="2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6.5" customHeight="1">
      <c r="A39" s="22"/>
      <c r="B39" s="2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6.5" customHeight="1">
      <c r="A40" s="22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6.5" customHeight="1">
      <c r="A41" s="22"/>
      <c r="B41" s="2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6.5" customHeight="1">
      <c r="A42" s="22"/>
      <c r="B42" s="2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6.5" customHeight="1">
      <c r="A43" s="22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6.5" customHeight="1">
      <c r="A44" s="22"/>
      <c r="B44" s="2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ht="16.5" customHeight="1">
      <c r="A45" s="22"/>
      <c r="B45" s="2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ht="16.5" customHeight="1">
      <c r="A46" s="22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ht="16.5" customHeight="1">
      <c r="A47" s="22"/>
      <c r="B47" s="2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ht="16.5" customHeight="1">
      <c r="A48" s="22"/>
      <c r="B48" s="2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ht="16.5" customHeight="1">
      <c r="A49" s="22"/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ht="16.5" customHeight="1">
      <c r="A50" s="22"/>
      <c r="B50" s="2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ht="16.5" customHeight="1">
      <c r="A51" s="22"/>
      <c r="B51" s="2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ht="16.5" customHeight="1">
      <c r="A52" s="22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ht="16.5" customHeight="1">
      <c r="A53" s="22"/>
      <c r="B53" s="2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ht="16.5" customHeight="1">
      <c r="A54" s="22"/>
      <c r="B54" s="2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ht="16.5" customHeight="1">
      <c r="A55" s="22"/>
      <c r="B55" s="2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ht="16.5" customHeight="1">
      <c r="A56" s="22"/>
      <c r="B56" s="2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ht="16.5" customHeight="1">
      <c r="A57" s="22"/>
      <c r="B57" s="2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6.5" customHeight="1">
      <c r="A58" s="22"/>
      <c r="B58" s="2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ht="16.5" customHeight="1">
      <c r="A59" s="22"/>
      <c r="B59" s="2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ht="16.5" customHeight="1">
      <c r="A60" s="22"/>
      <c r="B60" s="2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ht="16.5" customHeight="1">
      <c r="A61" s="22"/>
      <c r="B61" s="2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ht="16.5" customHeight="1">
      <c r="A62" s="22"/>
      <c r="B62" s="2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ht="16.5" customHeight="1">
      <c r="A63" s="22"/>
      <c r="B63" s="2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ht="16.5" customHeight="1">
      <c r="A64" s="22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ht="16.5" customHeight="1">
      <c r="A65" s="22"/>
      <c r="B65" s="2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16.5" customHeight="1">
      <c r="A66" s="22"/>
      <c r="B66" s="2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ht="16.5" customHeight="1">
      <c r="A67" s="22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16.5" customHeight="1">
      <c r="A68" s="22"/>
      <c r="B68" s="2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16.5" customHeight="1">
      <c r="A69" s="22"/>
      <c r="B69" s="2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ht="16.5" customHeight="1">
      <c r="A70" s="22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ht="16.5" customHeight="1">
      <c r="A71" s="22"/>
      <c r="B71" s="2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ht="16.5" customHeight="1">
      <c r="A72" s="22"/>
      <c r="B72" s="2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ht="16.5" customHeight="1">
      <c r="A73" s="22"/>
      <c r="B73" s="2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ht="16.5" customHeight="1">
      <c r="A74" s="22"/>
      <c r="B74" s="2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ht="16.5" customHeight="1">
      <c r="A75" s="22"/>
      <c r="B75" s="2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ht="16.5" customHeight="1">
      <c r="A76" s="22"/>
      <c r="B76" s="2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ht="16.5" customHeight="1">
      <c r="A77" s="22"/>
      <c r="B77" s="2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ht="16.5" customHeight="1">
      <c r="A78" s="22"/>
      <c r="B78" s="2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ht="16.5" customHeight="1">
      <c r="A79" s="22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ht="16.5" customHeight="1">
      <c r="A80" s="22"/>
      <c r="B80" s="2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ht="16.5" customHeight="1">
      <c r="A81" s="22"/>
      <c r="B81" s="2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ht="16.5" customHeight="1">
      <c r="A82" s="22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ht="16.5" customHeight="1">
      <c r="A83" s="22"/>
      <c r="B83" s="2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ht="16.5" customHeight="1">
      <c r="A84" s="22"/>
      <c r="B84" s="2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ht="16.5" customHeight="1">
      <c r="A85" s="22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ht="16.5" customHeight="1">
      <c r="A86" s="22"/>
      <c r="B86" s="2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6.5" customHeight="1">
      <c r="A87" s="22"/>
      <c r="B87" s="2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ht="16.5" customHeight="1">
      <c r="A88" s="22"/>
      <c r="B88" s="2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ht="16.5" customHeight="1">
      <c r="A89" s="22"/>
      <c r="B89" s="2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ht="16.5" customHeight="1">
      <c r="A90" s="22"/>
      <c r="B90" s="2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ht="16.5" customHeight="1">
      <c r="A91" s="22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ht="16.5" customHeight="1">
      <c r="A92" s="22"/>
      <c r="B92" s="2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6.5" customHeight="1">
      <c r="A93" s="22"/>
      <c r="B93" s="2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ht="16.5" customHeight="1">
      <c r="A94" s="22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ht="16.5" customHeight="1">
      <c r="A95" s="22"/>
      <c r="B95" s="2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ht="16.5" customHeight="1">
      <c r="A96" s="22"/>
      <c r="B96" s="2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6.5" customHeight="1">
      <c r="A97" s="22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6.5" customHeight="1">
      <c r="A98" s="22"/>
      <c r="B98" s="2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6.5" customHeight="1">
      <c r="A99" s="22"/>
      <c r="B99" s="2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6.5" customHeight="1">
      <c r="A100" s="22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ht="16.5" customHeight="1">
      <c r="A101" s="22"/>
      <c r="B101" s="2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ht="16.5" customHeight="1">
      <c r="A102" s="22"/>
      <c r="B102" s="2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ht="16.5" customHeight="1">
      <c r="A103" s="22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ht="16.5" customHeight="1">
      <c r="A104" s="22"/>
      <c r="B104" s="2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1:63" ht="16.5" customHeight="1">
      <c r="A105" s="22"/>
      <c r="B105" s="2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1:63" ht="16.5" customHeight="1">
      <c r="A106" s="22"/>
      <c r="B106" s="2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1:63" ht="16.5" customHeight="1">
      <c r="A107" s="22"/>
      <c r="B107" s="2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ht="16.5" customHeight="1">
      <c r="A108" s="22"/>
      <c r="B108" s="2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ht="16.5" customHeight="1">
      <c r="A109" s="22"/>
      <c r="B109" s="2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1:63" ht="16.5" customHeight="1">
      <c r="A110" s="22"/>
      <c r="B110" s="2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ht="16.5" customHeight="1">
      <c r="A111" s="22"/>
      <c r="B111" s="2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1:63" ht="16.5" customHeight="1">
      <c r="A112" s="22"/>
      <c r="B112" s="2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ht="16.5" customHeight="1">
      <c r="A113" s="22"/>
      <c r="B113" s="2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ht="16.5" customHeight="1">
      <c r="A114" s="22"/>
      <c r="B114" s="2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ht="16.5" customHeight="1">
      <c r="A115" s="22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6.5" customHeight="1">
      <c r="A116" s="22"/>
      <c r="B116" s="2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ht="16.5" customHeight="1">
      <c r="A117" s="22"/>
      <c r="B117" s="2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ht="16.5" customHeight="1">
      <c r="A118" s="22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ht="16.5" customHeight="1">
      <c r="A119" s="22"/>
      <c r="B119" s="2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ht="16.5" customHeight="1">
      <c r="A120" s="22"/>
      <c r="B120" s="2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ht="16.5" customHeight="1">
      <c r="A121" s="22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ht="16.5" customHeight="1">
      <c r="A122" s="22"/>
      <c r="B122" s="2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ht="16.5" customHeight="1">
      <c r="A123" s="22"/>
      <c r="B123" s="2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ht="16.5" customHeight="1">
      <c r="A124" s="22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ht="16.5" customHeight="1">
      <c r="A125" s="22"/>
      <c r="B125" s="2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ht="16.5" customHeight="1">
      <c r="A126" s="22"/>
      <c r="B126" s="2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ht="16.5" customHeight="1">
      <c r="A127" s="22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ht="16.5" customHeight="1">
      <c r="A128" s="22"/>
      <c r="B128" s="2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ht="16.5" customHeight="1">
      <c r="A129" s="22"/>
      <c r="B129" s="2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1:63" ht="16.5" customHeight="1">
      <c r="A130" s="22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1:63" ht="16.5" customHeight="1">
      <c r="A131" s="22"/>
      <c r="B131" s="2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ht="16.5" customHeight="1">
      <c r="A132" s="22"/>
      <c r="B132" s="2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ht="16.5" customHeight="1">
      <c r="A133" s="22"/>
      <c r="B133" s="2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ht="16.5" customHeight="1">
      <c r="A134" s="22"/>
      <c r="B134" s="2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ht="16.5" customHeight="1">
      <c r="A135" s="22"/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ht="16.5" customHeight="1">
      <c r="A136" s="22"/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ht="16.5" customHeight="1">
      <c r="A137" s="22"/>
      <c r="B137" s="2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ht="16.5" customHeight="1">
      <c r="A138" s="22"/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ht="16.5" customHeight="1">
      <c r="A139" s="22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ht="16.5" customHeight="1">
      <c r="A140" s="22"/>
      <c r="B140" s="2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ht="16.5" customHeight="1">
      <c r="A141" s="22"/>
      <c r="B141" s="2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ht="16.5" customHeight="1">
      <c r="A142" s="22"/>
      <c r="B142" s="2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6.5" customHeight="1">
      <c r="A143" s="22"/>
      <c r="B143" s="2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ht="16.5" customHeight="1">
      <c r="A144" s="22"/>
      <c r="B144" s="2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ht="16.5" customHeight="1">
      <c r="A145" s="22"/>
      <c r="B145" s="2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ht="16.5" customHeight="1">
      <c r="A146" s="22"/>
      <c r="B146" s="2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1:63" ht="16.5" customHeight="1">
      <c r="A147" s="22"/>
      <c r="B147" s="2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ht="16.5" customHeight="1">
      <c r="A148" s="22"/>
      <c r="B148" s="2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ht="16.5" customHeight="1">
      <c r="A149" s="22"/>
      <c r="B149" s="2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ht="16.5" customHeight="1">
      <c r="A150" s="22"/>
      <c r="B150" s="2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ht="16.5" customHeight="1">
      <c r="A151" s="22"/>
      <c r="B151" s="2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ht="16.5" customHeight="1">
      <c r="A152" s="22"/>
      <c r="B152" s="2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ht="16.5" customHeight="1">
      <c r="A153" s="22"/>
      <c r="B153" s="2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6.5" customHeight="1">
      <c r="A154" s="22"/>
      <c r="B154" s="2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6.5" customHeight="1">
      <c r="A155" s="22"/>
      <c r="B155" s="2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6.5" customHeight="1">
      <c r="A156" s="22"/>
      <c r="B156" s="2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1:63" ht="16.5" customHeight="1">
      <c r="A157" s="22"/>
      <c r="B157" s="2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ht="16.5" customHeight="1">
      <c r="A158" s="22"/>
      <c r="B158" s="2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1:63" ht="16.5" customHeight="1">
      <c r="A159" s="22"/>
      <c r="B159" s="2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ht="16.5" customHeight="1">
      <c r="A160" s="22"/>
      <c r="B160" s="2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1:63" ht="16.5" customHeight="1">
      <c r="A161" s="22"/>
      <c r="B161" s="2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ht="16.5" customHeight="1">
      <c r="A162" s="22"/>
      <c r="B162" s="2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1:63" ht="16.5" customHeight="1">
      <c r="A163" s="22"/>
      <c r="B163" s="2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ht="16.5" customHeight="1">
      <c r="A164" s="22"/>
      <c r="B164" s="2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1:63" ht="16.5" customHeight="1">
      <c r="A165" s="22"/>
      <c r="B165" s="2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ht="16.5" customHeight="1">
      <c r="A166" s="22"/>
      <c r="B166" s="2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ht="16.5" customHeight="1">
      <c r="A167" s="22"/>
      <c r="B167" s="2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ht="16.5" customHeight="1">
      <c r="A168" s="22"/>
      <c r="B168" s="2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ht="16.5" customHeight="1">
      <c r="A169" s="22"/>
      <c r="B169" s="2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ht="16.5" customHeight="1">
      <c r="A170" s="22"/>
      <c r="B170" s="2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ht="16.5" customHeight="1">
      <c r="A171" s="22"/>
      <c r="B171" s="2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ht="16.5" customHeight="1">
      <c r="A172" s="22"/>
      <c r="B172" s="2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ht="16.5" customHeight="1">
      <c r="A173" s="22"/>
      <c r="B173" s="2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ht="16.5" customHeight="1">
      <c r="A174" s="22"/>
      <c r="B174" s="2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ht="16.5" customHeight="1">
      <c r="A175" s="22"/>
      <c r="B175" s="2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ht="16.5" customHeight="1">
      <c r="A176" s="22"/>
      <c r="B176" s="2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ht="16.5" customHeight="1">
      <c r="A177" s="22"/>
      <c r="B177" s="2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ht="16.5" customHeight="1">
      <c r="A178" s="22"/>
      <c r="B178" s="2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ht="16.5" customHeight="1">
      <c r="A179" s="22"/>
      <c r="B179" s="2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ht="16.5" customHeight="1">
      <c r="A180" s="22"/>
      <c r="B180" s="2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ht="16.5" customHeight="1">
      <c r="A181" s="22"/>
      <c r="B181" s="2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ht="16.5" customHeight="1">
      <c r="A182" s="22"/>
      <c r="B182" s="2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1:63" ht="16.5" customHeight="1">
      <c r="A183" s="22"/>
      <c r="B183" s="2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ht="16.5" customHeight="1">
      <c r="A184" s="22"/>
      <c r="B184" s="2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ht="16.5" customHeight="1">
      <c r="A185" s="22"/>
      <c r="B185" s="2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1:63" ht="16.5" customHeight="1">
      <c r="A186" s="22"/>
      <c r="B186" s="2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ht="16.5" customHeight="1">
      <c r="A187" s="22"/>
      <c r="B187" s="2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ht="16.5" customHeight="1">
      <c r="A188" s="22"/>
      <c r="B188" s="2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ht="16.5" customHeight="1">
      <c r="A189" s="22"/>
      <c r="B189" s="2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ht="16.5" customHeight="1">
      <c r="A190" s="22"/>
      <c r="B190" s="2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1:63" ht="16.5" customHeight="1">
      <c r="A191" s="22"/>
      <c r="B191" s="2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ht="16.5" customHeight="1">
      <c r="A192" s="22"/>
      <c r="B192" s="2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ht="16.5" customHeight="1">
      <c r="A193" s="22"/>
      <c r="B193" s="2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ht="16.5" customHeight="1">
      <c r="A194" s="22"/>
      <c r="B194" s="2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ht="16.5" customHeight="1">
      <c r="A195" s="22"/>
      <c r="B195" s="2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ht="16.5" customHeight="1">
      <c r="A196" s="22"/>
      <c r="B196" s="2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ht="16.5" customHeight="1">
      <c r="A197" s="22"/>
      <c r="B197" s="2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1:63" ht="16.5" customHeight="1">
      <c r="A198" s="22"/>
      <c r="B198" s="2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ht="16.5" customHeight="1">
      <c r="A199" s="22"/>
      <c r="B199" s="2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1:63" ht="16.5" customHeight="1">
      <c r="A200" s="22"/>
      <c r="B200" s="2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1:63" ht="16.5" customHeight="1">
      <c r="A201" s="22"/>
      <c r="B201" s="2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6.5" customHeight="1">
      <c r="A202" s="22"/>
      <c r="B202" s="2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ht="16.5" customHeight="1">
      <c r="A203" s="22"/>
      <c r="B203" s="2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ht="16.5" customHeight="1">
      <c r="A204" s="22"/>
      <c r="B204" s="2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ht="16.5" customHeight="1">
      <c r="A205" s="22"/>
      <c r="B205" s="2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ht="16.5" customHeight="1">
      <c r="A206" s="22"/>
      <c r="B206" s="2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ht="16.5" customHeight="1">
      <c r="A207" s="22"/>
      <c r="B207" s="2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1:63" ht="16.5" customHeight="1">
      <c r="A208" s="22"/>
      <c r="B208" s="2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ht="16.5" customHeight="1">
      <c r="A209" s="22"/>
      <c r="B209" s="2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6.5" customHeight="1">
      <c r="A210" s="22"/>
      <c r="B210" s="2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6.5" customHeight="1">
      <c r="A211" s="22"/>
      <c r="B211" s="2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6.5" customHeight="1">
      <c r="A212" s="22"/>
      <c r="B212" s="2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6.5" customHeight="1">
      <c r="A213" s="22"/>
      <c r="B213" s="2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6.5" customHeight="1">
      <c r="A214" s="22"/>
      <c r="B214" s="2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6.5" customHeight="1">
      <c r="A215" s="22"/>
      <c r="B215" s="2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6.5" customHeight="1">
      <c r="A216" s="22"/>
      <c r="B216" s="2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6.5" customHeight="1">
      <c r="A217" s="22"/>
      <c r="B217" s="2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6.5" customHeight="1">
      <c r="A218" s="22"/>
      <c r="B218" s="2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6.5" customHeight="1">
      <c r="A219" s="22"/>
      <c r="B219" s="2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6.5" customHeight="1">
      <c r="A220" s="22"/>
      <c r="B220" s="2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6.5" customHeight="1">
      <c r="A221" s="22"/>
      <c r="B221" s="2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6.5" customHeight="1">
      <c r="A222" s="22"/>
      <c r="B222" s="2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6.5" customHeight="1">
      <c r="A223" s="22"/>
      <c r="B223" s="2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6.5" customHeight="1">
      <c r="A224" s="22"/>
      <c r="B224" s="2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6.5" customHeight="1">
      <c r="A225" s="22"/>
      <c r="B225" s="2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6.5" customHeight="1">
      <c r="A226" s="22"/>
      <c r="B226" s="2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6.5" customHeight="1">
      <c r="A227" s="22"/>
      <c r="B227" s="2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6.5" customHeight="1">
      <c r="A228" s="22"/>
      <c r="B228" s="2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6.5" customHeight="1">
      <c r="A229" s="22"/>
      <c r="B229" s="2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6.5" customHeight="1">
      <c r="A230" s="22"/>
      <c r="B230" s="2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6.5" customHeight="1">
      <c r="A231" s="22"/>
      <c r="B231" s="2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6.5" customHeight="1">
      <c r="A232" s="22"/>
      <c r="B232" s="2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6.5" customHeight="1">
      <c r="A233" s="22"/>
      <c r="B233" s="2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6.5" customHeight="1">
      <c r="A234" s="22"/>
      <c r="B234" s="2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6.5" customHeight="1">
      <c r="A235" s="22"/>
      <c r="B235" s="2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6.5" customHeight="1">
      <c r="A236" s="22"/>
      <c r="B236" s="2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6.5" customHeight="1">
      <c r="A237" s="22"/>
      <c r="B237" s="2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6.5" customHeight="1">
      <c r="A238" s="22"/>
      <c r="B238" s="2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6.5" customHeight="1">
      <c r="A239" s="22"/>
      <c r="B239" s="2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6.5" customHeight="1">
      <c r="A240" s="22"/>
      <c r="B240" s="2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6.5" customHeight="1">
      <c r="A241" s="22"/>
      <c r="B241" s="2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6.5" customHeight="1">
      <c r="A242" s="22"/>
      <c r="B242" s="2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6.5" customHeight="1">
      <c r="A243" s="22"/>
      <c r="B243" s="2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6.5" customHeight="1">
      <c r="A244" s="22"/>
      <c r="B244" s="2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6.5" customHeight="1">
      <c r="A245" s="22"/>
      <c r="B245" s="2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6.5" customHeight="1">
      <c r="A246" s="22"/>
      <c r="B246" s="2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6.5" customHeight="1">
      <c r="A247" s="22"/>
      <c r="B247" s="2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6.5" customHeight="1">
      <c r="A248" s="22"/>
      <c r="B248" s="2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6.5" customHeight="1">
      <c r="A249" s="22"/>
      <c r="B249" s="2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6.5" customHeight="1">
      <c r="A250" s="22"/>
      <c r="B250" s="2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6.5" customHeight="1">
      <c r="A251" s="22"/>
      <c r="B251" s="2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6.5" customHeight="1">
      <c r="A252" s="22"/>
      <c r="B252" s="2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6.5" customHeight="1">
      <c r="A253" s="22"/>
      <c r="B253" s="2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6.5" customHeight="1">
      <c r="A254" s="22"/>
      <c r="B254" s="2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6.5" customHeight="1">
      <c r="A255" s="22"/>
      <c r="B255" s="2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6.5" customHeight="1">
      <c r="A256" s="22"/>
      <c r="B256" s="2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6.5" customHeight="1">
      <c r="A257" s="22"/>
      <c r="B257" s="2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6.5" customHeight="1">
      <c r="A258" s="22"/>
      <c r="B258" s="2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6.5" customHeight="1">
      <c r="A259" s="22"/>
      <c r="B259" s="2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6.5" customHeight="1">
      <c r="A260" s="22"/>
      <c r="B260" s="2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6.5" customHeight="1">
      <c r="A261" s="22"/>
      <c r="B261" s="2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6.5" customHeight="1">
      <c r="A262" s="22"/>
      <c r="B262" s="2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6.5" customHeight="1">
      <c r="A263" s="22"/>
      <c r="B263" s="2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6.5" customHeight="1">
      <c r="A264" s="22"/>
      <c r="B264" s="2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6.5" customHeight="1">
      <c r="A265" s="22"/>
      <c r="B265" s="2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6.5" customHeight="1">
      <c r="A266" s="22"/>
      <c r="B266" s="2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6.5" customHeight="1">
      <c r="A267" s="22"/>
      <c r="B267" s="2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6.5" customHeight="1">
      <c r="A268" s="22"/>
      <c r="B268" s="2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6.5" customHeight="1">
      <c r="A269" s="22"/>
      <c r="B269" s="2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6.5" customHeight="1">
      <c r="A270" s="22"/>
      <c r="B270" s="2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6.5" customHeight="1">
      <c r="A271" s="22"/>
      <c r="B271" s="2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6.5" customHeight="1">
      <c r="A272" s="22"/>
      <c r="B272" s="2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6.5" customHeight="1">
      <c r="A273" s="22"/>
      <c r="B273" s="2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6.5" customHeight="1">
      <c r="A274" s="22"/>
      <c r="B274" s="2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6.5" customHeight="1">
      <c r="A275" s="22"/>
      <c r="B275" s="2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6.5" customHeight="1">
      <c r="A276" s="22"/>
      <c r="B276" s="2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6.5" customHeight="1">
      <c r="A277" s="22"/>
      <c r="B277" s="2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6.5" customHeight="1">
      <c r="A278" s="22"/>
      <c r="B278" s="2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6.5" customHeight="1">
      <c r="A279" s="22"/>
      <c r="B279" s="2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6.5" customHeight="1">
      <c r="A280" s="22"/>
      <c r="B280" s="2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6.5" customHeight="1">
      <c r="A281" s="22"/>
      <c r="B281" s="2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6.5" customHeight="1">
      <c r="A282" s="22"/>
      <c r="B282" s="2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6.5" customHeight="1">
      <c r="A283" s="22"/>
      <c r="B283" s="2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6.5" customHeight="1">
      <c r="A284" s="22"/>
      <c r="B284" s="2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6.5" customHeight="1">
      <c r="A285" s="22"/>
      <c r="B285" s="2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6.5" customHeight="1">
      <c r="A286" s="22"/>
      <c r="B286" s="2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6.5" customHeight="1">
      <c r="A287" s="22"/>
      <c r="B287" s="2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6.5" customHeight="1">
      <c r="A288" s="22"/>
      <c r="B288" s="2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6.5" customHeight="1">
      <c r="A289" s="22"/>
      <c r="B289" s="2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6.5" customHeight="1">
      <c r="A290" s="22"/>
      <c r="B290" s="2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6.5" customHeight="1">
      <c r="A291" s="22"/>
      <c r="B291" s="2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6.5" customHeight="1">
      <c r="A292" s="22"/>
      <c r="B292" s="2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6.5" customHeight="1">
      <c r="A293" s="22"/>
      <c r="B293" s="2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6.5" customHeight="1">
      <c r="A294" s="22"/>
      <c r="B294" s="2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6.5" customHeight="1">
      <c r="A295" s="22"/>
      <c r="B295" s="2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6.5" customHeight="1">
      <c r="A296" s="22"/>
      <c r="B296" s="2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6.5" customHeight="1">
      <c r="A297" s="22"/>
      <c r="B297" s="2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6.5" customHeight="1">
      <c r="A298" s="22"/>
      <c r="B298" s="2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6.5" customHeight="1">
      <c r="A299" s="22"/>
      <c r="B299" s="2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6.5" customHeight="1">
      <c r="A300" s="22"/>
      <c r="B300" s="2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6.5" customHeight="1">
      <c r="A301" s="22"/>
      <c r="B301" s="2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6.5" customHeight="1">
      <c r="A302" s="22"/>
      <c r="B302" s="2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6.5" customHeight="1">
      <c r="A303" s="22"/>
      <c r="B303" s="2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6.5" customHeight="1">
      <c r="A304" s="22"/>
      <c r="B304" s="2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6.5" customHeight="1">
      <c r="A305" s="22"/>
      <c r="B305" s="2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6.5" customHeight="1">
      <c r="A306" s="22"/>
      <c r="B306" s="2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6.5" customHeight="1">
      <c r="A307" s="22"/>
      <c r="B307" s="2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6.5" customHeight="1">
      <c r="A308" s="22"/>
      <c r="B308" s="2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6.5" customHeight="1">
      <c r="A309" s="22"/>
      <c r="B309" s="2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6.5" customHeight="1">
      <c r="A310" s="22"/>
      <c r="B310" s="2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6.5" customHeight="1">
      <c r="A311" s="22"/>
      <c r="B311" s="2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6.5" customHeight="1">
      <c r="A312" s="22"/>
      <c r="B312" s="2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6.5" customHeight="1">
      <c r="A313" s="22"/>
      <c r="B313" s="2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6.5" customHeight="1">
      <c r="A314" s="22"/>
      <c r="B314" s="2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6.5" customHeight="1">
      <c r="A315" s="22"/>
      <c r="B315" s="2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6.5" customHeight="1">
      <c r="A316" s="22"/>
      <c r="B316" s="2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6.5" customHeight="1">
      <c r="A317" s="22"/>
      <c r="B317" s="2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6.5" customHeight="1">
      <c r="A318" s="22"/>
      <c r="B318" s="2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6.5" customHeight="1">
      <c r="A319" s="22"/>
      <c r="B319" s="2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6.5" customHeight="1">
      <c r="A320" s="22"/>
      <c r="B320" s="2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6.5" customHeight="1">
      <c r="A321" s="22"/>
      <c r="B321" s="2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6.5" customHeight="1">
      <c r="A322" s="22"/>
      <c r="B322" s="2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6.5" customHeight="1">
      <c r="A323" s="22"/>
      <c r="B323" s="2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6.5" customHeight="1">
      <c r="A324" s="22"/>
      <c r="B324" s="2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6.5" customHeight="1">
      <c r="A325" s="22"/>
      <c r="B325" s="2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6.5" customHeight="1">
      <c r="A326" s="22"/>
      <c r="B326" s="2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6.5" customHeight="1">
      <c r="A327" s="22"/>
      <c r="B327" s="2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6.5" customHeight="1">
      <c r="A328" s="22"/>
      <c r="B328" s="2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6.5" customHeight="1">
      <c r="A329" s="22"/>
      <c r="B329" s="2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6.5" customHeight="1">
      <c r="A330" s="22"/>
      <c r="B330" s="2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6.5" customHeight="1">
      <c r="A331" s="22"/>
      <c r="B331" s="2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6.5" customHeight="1">
      <c r="A332" s="22"/>
      <c r="B332" s="2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6.5" customHeight="1">
      <c r="A333" s="22"/>
      <c r="B333" s="2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6.5" customHeight="1">
      <c r="A334" s="22"/>
      <c r="B334" s="2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6.5" customHeight="1">
      <c r="A335" s="22"/>
      <c r="B335" s="2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6.5" customHeight="1">
      <c r="A336" s="22"/>
      <c r="B336" s="2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6.5" customHeight="1">
      <c r="A337" s="22"/>
      <c r="B337" s="2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6.5" customHeight="1">
      <c r="A338" s="22"/>
      <c r="B338" s="2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6.5" customHeight="1">
      <c r="A339" s="22"/>
      <c r="B339" s="2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6.5" customHeight="1">
      <c r="A340" s="22"/>
      <c r="B340" s="2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6.5" customHeight="1">
      <c r="A341" s="22"/>
      <c r="B341" s="2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6.5" customHeight="1">
      <c r="A342" s="22"/>
      <c r="B342" s="2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6.5" customHeight="1">
      <c r="A343" s="22"/>
      <c r="B343" s="2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6.5" customHeight="1">
      <c r="A344" s="22"/>
      <c r="B344" s="2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6.5" customHeight="1">
      <c r="A345" s="22"/>
      <c r="B345" s="2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6.5" customHeight="1">
      <c r="A346" s="22"/>
      <c r="B346" s="2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6.5" customHeight="1">
      <c r="A347" s="22"/>
      <c r="B347" s="2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6.5" customHeight="1">
      <c r="A348" s="22"/>
      <c r="B348" s="2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6.5" customHeight="1">
      <c r="A349" s="22"/>
      <c r="B349" s="2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6.5" customHeight="1">
      <c r="A350" s="22"/>
      <c r="B350" s="2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6.5" customHeight="1">
      <c r="A351" s="22"/>
      <c r="B351" s="2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6.5" customHeight="1">
      <c r="A352" s="22"/>
      <c r="B352" s="2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6.5" customHeight="1">
      <c r="A353" s="22"/>
      <c r="B353" s="2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6.5" customHeight="1">
      <c r="A354" s="22"/>
      <c r="B354" s="2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6.5" customHeight="1">
      <c r="A355" s="22"/>
      <c r="B355" s="2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6.5" customHeight="1">
      <c r="A356" s="22"/>
      <c r="B356" s="2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6.5" customHeight="1">
      <c r="A357" s="22"/>
      <c r="B357" s="2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6.5" customHeight="1">
      <c r="A358" s="22"/>
      <c r="B358" s="2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6.5" customHeight="1">
      <c r="A359" s="22"/>
      <c r="B359" s="2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6.5" customHeight="1">
      <c r="A360" s="22"/>
      <c r="B360" s="2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6.5" customHeight="1">
      <c r="A361" s="22"/>
      <c r="B361" s="2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6.5" customHeight="1">
      <c r="A362" s="22"/>
      <c r="B362" s="2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6.5" customHeight="1">
      <c r="A363" s="22"/>
      <c r="B363" s="2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6.5" customHeight="1">
      <c r="A364" s="22"/>
      <c r="B364" s="2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6.5" customHeight="1">
      <c r="A365" s="22"/>
      <c r="B365" s="2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6.5" customHeight="1">
      <c r="A366" s="22"/>
      <c r="B366" s="2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6.5" customHeight="1">
      <c r="A367" s="22"/>
      <c r="B367" s="2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6.5" customHeight="1">
      <c r="A368" s="22"/>
      <c r="B368" s="2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6.5" customHeight="1">
      <c r="A369" s="22"/>
      <c r="B369" s="2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6.5" customHeight="1">
      <c r="A370" s="22"/>
      <c r="B370" s="2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6.5" customHeight="1">
      <c r="A371" s="22"/>
      <c r="B371" s="2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6.5" customHeight="1">
      <c r="A372" s="22"/>
      <c r="B372" s="2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6.5" customHeight="1">
      <c r="A373" s="22"/>
      <c r="B373" s="2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6.5" customHeight="1">
      <c r="A374" s="22"/>
      <c r="B374" s="2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6.5" customHeight="1">
      <c r="A375" s="22"/>
      <c r="B375" s="2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6.5" customHeight="1">
      <c r="A376" s="22"/>
      <c r="B376" s="2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6.5" customHeight="1">
      <c r="A377" s="22"/>
      <c r="B377" s="2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6.5" customHeight="1">
      <c r="A378" s="22"/>
      <c r="B378" s="2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6.5" customHeight="1">
      <c r="A379" s="22"/>
      <c r="B379" s="2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6.5" customHeight="1">
      <c r="A380" s="22"/>
      <c r="B380" s="2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6.5" customHeight="1">
      <c r="A381" s="22"/>
      <c r="B381" s="2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6.5" customHeight="1">
      <c r="A382" s="22"/>
      <c r="B382" s="2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6.5" customHeight="1">
      <c r="A383" s="22"/>
      <c r="B383" s="2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6.5" customHeight="1">
      <c r="A384" s="22"/>
      <c r="B384" s="2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6.5" customHeight="1">
      <c r="A385" s="22"/>
      <c r="B385" s="2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6.5" customHeight="1">
      <c r="A386" s="22"/>
      <c r="B386" s="2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6.5" customHeight="1">
      <c r="A387" s="22"/>
      <c r="B387" s="2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6.5" customHeight="1">
      <c r="A388" s="22"/>
      <c r="B388" s="2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6.5" customHeight="1">
      <c r="A389" s="22"/>
      <c r="B389" s="2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6.5" customHeight="1">
      <c r="A390" s="22"/>
      <c r="B390" s="2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6.5" customHeight="1">
      <c r="A391" s="22"/>
      <c r="B391" s="2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6.5" customHeight="1">
      <c r="A392" s="22"/>
      <c r="B392" s="2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6.5" customHeight="1">
      <c r="A393" s="22"/>
      <c r="B393" s="2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6.5" customHeight="1">
      <c r="A394" s="22"/>
      <c r="B394" s="2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6.5" customHeight="1">
      <c r="A395" s="22"/>
      <c r="B395" s="2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6.5" customHeight="1">
      <c r="A396" s="22"/>
      <c r="B396" s="2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6.5" customHeight="1">
      <c r="A397" s="22"/>
      <c r="B397" s="2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6.5" customHeight="1">
      <c r="A398" s="22"/>
      <c r="B398" s="2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6.5" customHeight="1">
      <c r="A399" s="22"/>
      <c r="B399" s="2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6.5" customHeight="1">
      <c r="A400" s="22"/>
      <c r="B400" s="2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6.5" customHeight="1">
      <c r="A401" s="22"/>
      <c r="B401" s="2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6.5" customHeight="1">
      <c r="A402" s="22"/>
      <c r="B402" s="2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6.5" customHeight="1">
      <c r="A403" s="22"/>
      <c r="B403" s="2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6.5" customHeight="1">
      <c r="A404" s="22"/>
      <c r="B404" s="2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6.5" customHeight="1">
      <c r="A405" s="22"/>
      <c r="B405" s="2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6.5" customHeight="1">
      <c r="A406" s="22"/>
      <c r="B406" s="2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6.5" customHeight="1">
      <c r="A407" s="22"/>
      <c r="B407" s="2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6.5" customHeight="1">
      <c r="A408" s="22"/>
      <c r="B408" s="2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6.5" customHeight="1">
      <c r="A409" s="22"/>
      <c r="B409" s="2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6.5" customHeight="1">
      <c r="A410" s="22"/>
      <c r="B410" s="2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6.5" customHeight="1">
      <c r="A411" s="22"/>
      <c r="B411" s="2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6.5" customHeight="1">
      <c r="A412" s="22"/>
      <c r="B412" s="2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6.5" customHeight="1">
      <c r="A413" s="22"/>
      <c r="B413" s="2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6.5" customHeight="1">
      <c r="A414" s="22"/>
      <c r="B414" s="2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6.5" customHeight="1">
      <c r="A415" s="22"/>
      <c r="B415" s="2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6.5" customHeight="1">
      <c r="A416" s="22"/>
      <c r="B416" s="2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6.5" customHeight="1">
      <c r="A417" s="22"/>
      <c r="B417" s="2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6.5" customHeight="1">
      <c r="A418" s="22"/>
      <c r="B418" s="2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6.5" customHeight="1">
      <c r="A419" s="22"/>
      <c r="B419" s="2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6.5" customHeight="1">
      <c r="A420" s="22"/>
      <c r="B420" s="2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6.5" customHeight="1">
      <c r="A421" s="22"/>
      <c r="B421" s="2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6.5" customHeight="1">
      <c r="A422" s="22"/>
      <c r="B422" s="2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6.5" customHeight="1">
      <c r="A423" s="22"/>
      <c r="B423" s="2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6.5" customHeight="1">
      <c r="A424" s="22"/>
      <c r="B424" s="2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6.5" customHeight="1">
      <c r="A425" s="22"/>
      <c r="B425" s="2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6.5" customHeight="1">
      <c r="A426" s="22"/>
      <c r="B426" s="2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6.5" customHeight="1">
      <c r="A427" s="22"/>
      <c r="B427" s="2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6.5" customHeight="1">
      <c r="A428" s="22"/>
      <c r="B428" s="2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6.5" customHeight="1">
      <c r="A429" s="22"/>
      <c r="B429" s="2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6.5" customHeight="1">
      <c r="A430" s="22"/>
      <c r="B430" s="2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6.5" customHeight="1">
      <c r="A431" s="22"/>
      <c r="B431" s="2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6.5" customHeight="1">
      <c r="A432" s="22"/>
      <c r="B432" s="2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6.5" customHeight="1">
      <c r="A433" s="22"/>
      <c r="B433" s="2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6.5" customHeight="1">
      <c r="A434" s="22"/>
      <c r="B434" s="2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6.5" customHeight="1">
      <c r="A435" s="22"/>
      <c r="B435" s="2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6.5" customHeight="1">
      <c r="A436" s="22"/>
      <c r="B436" s="2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6.5" customHeight="1">
      <c r="A437" s="22"/>
      <c r="B437" s="2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6.5" customHeight="1">
      <c r="A438" s="22"/>
      <c r="B438" s="2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6.5" customHeight="1">
      <c r="A439" s="22"/>
      <c r="B439" s="2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6.5" customHeight="1">
      <c r="A440" s="22"/>
      <c r="B440" s="2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6.5" customHeight="1">
      <c r="A441" s="22"/>
      <c r="B441" s="2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6.5" customHeight="1">
      <c r="A442" s="22"/>
      <c r="B442" s="2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6.5" customHeight="1">
      <c r="A443" s="22"/>
      <c r="B443" s="2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6.5" customHeight="1">
      <c r="A444" s="22"/>
      <c r="B444" s="2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6.5" customHeight="1">
      <c r="A445" s="22"/>
      <c r="B445" s="2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6.5" customHeight="1">
      <c r="A446" s="22"/>
      <c r="B446" s="2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6.5" customHeight="1">
      <c r="A447" s="22"/>
      <c r="B447" s="2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6.5" customHeight="1">
      <c r="A448" s="22"/>
      <c r="B448" s="2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6.5" customHeight="1">
      <c r="A449" s="22"/>
      <c r="B449" s="2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6.5" customHeight="1">
      <c r="A450" s="22"/>
      <c r="B450" s="2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6.5" customHeight="1">
      <c r="A451" s="22"/>
      <c r="B451" s="2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6.5" customHeight="1">
      <c r="A452" s="22"/>
      <c r="B452" s="2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6.5" customHeight="1">
      <c r="A453" s="22"/>
      <c r="B453" s="2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6.5" customHeight="1">
      <c r="A454" s="22"/>
      <c r="B454" s="2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6.5" customHeight="1">
      <c r="A455" s="22"/>
      <c r="B455" s="2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6.5" customHeight="1">
      <c r="A456" s="22"/>
      <c r="B456" s="2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6.5" customHeight="1">
      <c r="A457" s="22"/>
      <c r="B457" s="2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6.5" customHeight="1">
      <c r="A458" s="22"/>
      <c r="B458" s="2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6.5" customHeight="1">
      <c r="A459" s="22"/>
      <c r="B459" s="2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6.5" customHeight="1">
      <c r="A460" s="22"/>
      <c r="B460" s="2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6.5" customHeight="1">
      <c r="A461" s="22"/>
      <c r="B461" s="2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6.5" customHeight="1">
      <c r="A462" s="22"/>
      <c r="B462" s="2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6.5" customHeight="1">
      <c r="A463" s="22"/>
      <c r="B463" s="2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6.5" customHeight="1">
      <c r="A464" s="22"/>
      <c r="B464" s="2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6.5" customHeight="1">
      <c r="A465" s="22"/>
      <c r="B465" s="2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6.5" customHeight="1">
      <c r="A466" s="22"/>
      <c r="B466" s="2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6.5" customHeight="1">
      <c r="A467" s="22"/>
      <c r="B467" s="2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6.5" customHeight="1">
      <c r="A468" s="22"/>
      <c r="B468" s="2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6.5" customHeight="1">
      <c r="A469" s="22"/>
      <c r="B469" s="2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6.5" customHeight="1">
      <c r="A470" s="22"/>
      <c r="B470" s="2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6.5" customHeight="1">
      <c r="A471" s="22"/>
      <c r="B471" s="2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6.5" customHeight="1">
      <c r="A472" s="22"/>
      <c r="B472" s="2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6.5" customHeight="1">
      <c r="A473" s="22"/>
      <c r="B473" s="2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6.5" customHeight="1">
      <c r="A474" s="22"/>
      <c r="B474" s="2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6.5" customHeight="1">
      <c r="A475" s="22"/>
      <c r="B475" s="2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6.5" customHeight="1">
      <c r="A476" s="22"/>
      <c r="B476" s="2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6.5" customHeight="1">
      <c r="A477" s="22"/>
      <c r="B477" s="2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6.5" customHeight="1">
      <c r="A478" s="22"/>
      <c r="B478" s="2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6.5" customHeight="1">
      <c r="A479" s="22"/>
      <c r="B479" s="2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6.5" customHeight="1">
      <c r="A480" s="22"/>
      <c r="B480" s="2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6.5" customHeight="1">
      <c r="A481" s="22"/>
      <c r="B481" s="2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6.5" customHeight="1">
      <c r="A482" s="22"/>
      <c r="B482" s="2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6.5" customHeight="1">
      <c r="A483" s="22"/>
      <c r="B483" s="2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6.5" customHeight="1">
      <c r="A484" s="22"/>
      <c r="B484" s="2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6.5" customHeight="1">
      <c r="A485" s="22"/>
      <c r="B485" s="2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6.5" customHeight="1">
      <c r="A486" s="22"/>
      <c r="B486" s="2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6.5" customHeight="1">
      <c r="A487" s="22"/>
      <c r="B487" s="2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6.5" customHeight="1">
      <c r="A488" s="22"/>
      <c r="B488" s="2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6.5" customHeight="1">
      <c r="A489" s="22"/>
      <c r="B489" s="2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6.5" customHeight="1">
      <c r="A490" s="22"/>
      <c r="B490" s="2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6.5" customHeight="1">
      <c r="A491" s="22"/>
      <c r="B491" s="2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6.5" customHeight="1">
      <c r="A492" s="22"/>
      <c r="B492" s="2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6.5" customHeight="1">
      <c r="A493" s="22"/>
      <c r="B493" s="2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6.5" customHeight="1">
      <c r="A494" s="22"/>
      <c r="B494" s="2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6.5" customHeight="1">
      <c r="A495" s="22"/>
      <c r="B495" s="2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6.5" customHeight="1">
      <c r="A496" s="22"/>
      <c r="B496" s="2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6.5" customHeight="1">
      <c r="A497" s="22"/>
      <c r="B497" s="2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6.5" customHeight="1">
      <c r="A498" s="22"/>
      <c r="B498" s="2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6.5" customHeight="1">
      <c r="A499" s="22"/>
      <c r="B499" s="2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6.5" customHeight="1">
      <c r="A500" s="22"/>
      <c r="B500" s="2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6.5" customHeight="1">
      <c r="A501" s="22"/>
      <c r="B501" s="2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6.5" customHeight="1">
      <c r="A502" s="22"/>
      <c r="B502" s="2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6.5" customHeight="1">
      <c r="A503" s="22"/>
      <c r="B503" s="2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6.5" customHeight="1">
      <c r="A504" s="22"/>
      <c r="B504" s="2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6.5" customHeight="1">
      <c r="A505" s="22"/>
      <c r="B505" s="2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6.5" customHeight="1">
      <c r="A506" s="22"/>
      <c r="B506" s="2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6.5" customHeight="1">
      <c r="A507" s="22"/>
      <c r="B507" s="2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6.5" customHeight="1">
      <c r="A508" s="22"/>
      <c r="B508" s="2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6.5" customHeight="1">
      <c r="A509" s="22"/>
      <c r="B509" s="2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6.5" customHeight="1">
      <c r="A510" s="22"/>
      <c r="B510" s="2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6.5" customHeight="1">
      <c r="A511" s="22"/>
      <c r="B511" s="2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6.5" customHeight="1">
      <c r="A512" s="22"/>
      <c r="B512" s="2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6.5" customHeight="1">
      <c r="A513" s="22"/>
      <c r="B513" s="2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6.5" customHeight="1">
      <c r="A514" s="22"/>
      <c r="B514" s="2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6.5" customHeight="1">
      <c r="A515" s="22"/>
      <c r="B515" s="2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6.5" customHeight="1">
      <c r="A516" s="22"/>
      <c r="B516" s="2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6.5" customHeight="1">
      <c r="A517" s="22"/>
      <c r="B517" s="2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6.5" customHeight="1">
      <c r="A518" s="22"/>
      <c r="B518" s="2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6.5" customHeight="1">
      <c r="A519" s="22"/>
      <c r="B519" s="2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6.5" customHeight="1">
      <c r="A520" s="22"/>
      <c r="B520" s="2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6.5" customHeight="1">
      <c r="A521" s="22"/>
      <c r="B521" s="2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6.5" customHeight="1">
      <c r="A522" s="22"/>
      <c r="B522" s="2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6.5" customHeight="1">
      <c r="A523" s="22"/>
      <c r="B523" s="2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6.5" customHeight="1">
      <c r="A524" s="22"/>
      <c r="B524" s="2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6.5" customHeight="1">
      <c r="A525" s="22"/>
      <c r="B525" s="2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6.5" customHeight="1">
      <c r="A526" s="22"/>
      <c r="B526" s="2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6.5" customHeight="1">
      <c r="A527" s="22"/>
      <c r="B527" s="2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6.5" customHeight="1">
      <c r="A528" s="22"/>
      <c r="B528" s="2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6.5" customHeight="1">
      <c r="A529" s="22"/>
      <c r="B529" s="2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6.5" customHeight="1">
      <c r="A530" s="22"/>
      <c r="B530" s="2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6.5" customHeight="1">
      <c r="A531" s="22"/>
      <c r="B531" s="2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6.5" customHeight="1">
      <c r="A532" s="22"/>
      <c r="B532" s="2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6.5" customHeight="1">
      <c r="A533" s="22"/>
      <c r="B533" s="2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6.5" customHeight="1">
      <c r="A534" s="22"/>
      <c r="B534" s="2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6.5" customHeight="1">
      <c r="A535" s="22"/>
      <c r="B535" s="2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6.5" customHeight="1">
      <c r="A536" s="22"/>
      <c r="B536" s="2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6.5" customHeight="1">
      <c r="A537" s="22"/>
      <c r="B537" s="2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6.5" customHeight="1">
      <c r="A538" s="22"/>
      <c r="B538" s="2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6.5" customHeight="1">
      <c r="A539" s="22"/>
      <c r="B539" s="2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6.5" customHeight="1">
      <c r="A540" s="22"/>
      <c r="B540" s="2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6.5" customHeight="1">
      <c r="A541" s="22"/>
      <c r="B541" s="2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6.5" customHeight="1">
      <c r="A542" s="22"/>
      <c r="B542" s="2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6.5" customHeight="1">
      <c r="A543" s="22"/>
      <c r="B543" s="2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6.5" customHeight="1">
      <c r="A544" s="22"/>
      <c r="B544" s="2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6.5" customHeight="1">
      <c r="A545" s="22"/>
      <c r="B545" s="2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6.5" customHeight="1">
      <c r="A546" s="22"/>
      <c r="B546" s="2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6.5" customHeight="1">
      <c r="A547" s="22"/>
      <c r="B547" s="2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6.5" customHeight="1">
      <c r="A548" s="22"/>
      <c r="B548" s="2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6.5" customHeight="1">
      <c r="A549" s="22"/>
      <c r="B549" s="2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6.5" customHeight="1">
      <c r="A550" s="22"/>
      <c r="B550" s="2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6.5" customHeight="1">
      <c r="A551" s="22"/>
      <c r="B551" s="2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6.5" customHeight="1">
      <c r="A552" s="22"/>
      <c r="B552" s="2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6.5" customHeight="1">
      <c r="A553" s="22"/>
      <c r="B553" s="2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6.5" customHeight="1">
      <c r="A554" s="22"/>
      <c r="B554" s="2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6.5" customHeight="1">
      <c r="A555" s="22"/>
      <c r="B555" s="2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6.5" customHeight="1">
      <c r="A556" s="22"/>
      <c r="B556" s="2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6.5" customHeight="1">
      <c r="A557" s="22"/>
      <c r="B557" s="2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6.5" customHeight="1">
      <c r="A558" s="22"/>
      <c r="B558" s="2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6.5" customHeight="1">
      <c r="A559" s="22"/>
      <c r="B559" s="2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6.5" customHeight="1">
      <c r="A560" s="22"/>
      <c r="B560" s="2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6.5" customHeight="1">
      <c r="A561" s="22"/>
      <c r="B561" s="2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6.5" customHeight="1">
      <c r="A562" s="22"/>
      <c r="B562" s="2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6.5" customHeight="1">
      <c r="A563" s="22"/>
      <c r="B563" s="2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6.5" customHeight="1">
      <c r="A564" s="22"/>
      <c r="B564" s="2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6.5" customHeight="1">
      <c r="A565" s="22"/>
      <c r="B565" s="2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6.5" customHeight="1">
      <c r="A566" s="22"/>
      <c r="B566" s="2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6.5" customHeight="1">
      <c r="A567" s="22"/>
      <c r="B567" s="2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6.5" customHeight="1">
      <c r="A568" s="22"/>
      <c r="B568" s="2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6.5" customHeight="1">
      <c r="A569" s="22"/>
      <c r="B569" s="2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6.5" customHeight="1">
      <c r="A570" s="22"/>
      <c r="B570" s="2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6.5" customHeight="1">
      <c r="A571" s="22"/>
      <c r="B571" s="2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6.5" customHeight="1">
      <c r="A572" s="22"/>
      <c r="B572" s="2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6.5" customHeight="1">
      <c r="A573" s="22"/>
      <c r="B573" s="2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6.5" customHeight="1">
      <c r="A574" s="22"/>
      <c r="B574" s="2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6.5" customHeight="1">
      <c r="A575" s="22"/>
      <c r="B575" s="2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6.5" customHeight="1">
      <c r="A576" s="22"/>
      <c r="B576" s="2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6.5" customHeight="1">
      <c r="A577" s="22"/>
      <c r="B577" s="2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6.5" customHeight="1">
      <c r="A578" s="22"/>
      <c r="B578" s="2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6.5" customHeight="1">
      <c r="A579" s="22"/>
      <c r="B579" s="2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6.5" customHeight="1">
      <c r="A580" s="22"/>
      <c r="B580" s="2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6.5" customHeight="1">
      <c r="A581" s="22"/>
      <c r="B581" s="2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6.5" customHeight="1">
      <c r="A582" s="22"/>
      <c r="B582" s="2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6.5" customHeight="1">
      <c r="A583" s="22"/>
      <c r="B583" s="2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6.5" customHeight="1">
      <c r="A584" s="22"/>
      <c r="B584" s="2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6.5" customHeight="1">
      <c r="A585" s="22"/>
      <c r="B585" s="2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6.5" customHeight="1">
      <c r="A586" s="22"/>
      <c r="B586" s="2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6.5" customHeight="1">
      <c r="A587" s="22"/>
      <c r="B587" s="2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6.5" customHeight="1">
      <c r="A588" s="22"/>
      <c r="B588" s="2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6.5" customHeight="1">
      <c r="A589" s="22"/>
      <c r="B589" s="2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6.5" customHeight="1">
      <c r="A590" s="22"/>
      <c r="B590" s="2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6.5" customHeight="1">
      <c r="A591" s="22"/>
      <c r="B591" s="2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6.5" customHeight="1">
      <c r="A592" s="22"/>
      <c r="B592" s="2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6.5" customHeight="1">
      <c r="A593" s="22"/>
      <c r="B593" s="2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6.5" customHeight="1">
      <c r="A594" s="22"/>
      <c r="B594" s="2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6.5" customHeight="1">
      <c r="A595" s="22"/>
      <c r="B595" s="2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6.5" customHeight="1">
      <c r="A596" s="22"/>
      <c r="B596" s="2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6.5" customHeight="1">
      <c r="A597" s="22"/>
      <c r="B597" s="2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6.5" customHeight="1">
      <c r="A598" s="22"/>
      <c r="B598" s="2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6.5" customHeight="1">
      <c r="A599" s="22"/>
      <c r="B599" s="2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6.5" customHeight="1">
      <c r="A600" s="22"/>
      <c r="B600" s="2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6.5" customHeight="1">
      <c r="A601" s="22"/>
      <c r="B601" s="2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6.5" customHeight="1">
      <c r="A602" s="22"/>
      <c r="B602" s="2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6.5" customHeight="1">
      <c r="A603" s="22"/>
      <c r="B603" s="2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6.5" customHeight="1">
      <c r="A604" s="22"/>
      <c r="B604" s="2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6.5" customHeight="1">
      <c r="A605" s="22"/>
      <c r="B605" s="2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6.5" customHeight="1">
      <c r="A606" s="22"/>
      <c r="B606" s="2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6.5" customHeight="1">
      <c r="A607" s="22"/>
      <c r="B607" s="2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6.5" customHeight="1">
      <c r="A608" s="22"/>
      <c r="B608" s="2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6.5" customHeight="1">
      <c r="A609" s="22"/>
      <c r="B609" s="2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6.5" customHeight="1">
      <c r="A610" s="22"/>
      <c r="B610" s="2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6.5" customHeight="1">
      <c r="A611" s="22"/>
      <c r="B611" s="2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6.5" customHeight="1">
      <c r="A612" s="22"/>
      <c r="B612" s="2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6.5" customHeight="1">
      <c r="A613" s="22"/>
      <c r="B613" s="2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6.5" customHeight="1">
      <c r="A614" s="22"/>
      <c r="B614" s="2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6.5" customHeight="1">
      <c r="A615" s="22"/>
      <c r="B615" s="2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6.5" customHeight="1">
      <c r="A616" s="22"/>
      <c r="B616" s="2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6.5" customHeight="1">
      <c r="A617" s="22"/>
      <c r="B617" s="2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6.5" customHeight="1">
      <c r="A618" s="22"/>
      <c r="B618" s="2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6.5" customHeight="1">
      <c r="A619" s="22"/>
      <c r="B619" s="2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6.5" customHeight="1">
      <c r="A620" s="22"/>
      <c r="B620" s="2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6.5" customHeight="1">
      <c r="A621" s="22"/>
      <c r="B621" s="2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6.5" customHeight="1">
      <c r="A622" s="22"/>
      <c r="B622" s="2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6.5" customHeight="1">
      <c r="A623" s="22"/>
      <c r="B623" s="2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6.5" customHeight="1">
      <c r="A624" s="22"/>
      <c r="B624" s="2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6.5" customHeight="1">
      <c r="A625" s="22"/>
      <c r="B625" s="2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6.5" customHeight="1">
      <c r="A626" s="22"/>
      <c r="B626" s="2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6.5" customHeight="1">
      <c r="A627" s="22"/>
      <c r="B627" s="2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6.5" customHeight="1">
      <c r="A628" s="22"/>
      <c r="B628" s="2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6.5" customHeight="1">
      <c r="A629" s="22"/>
      <c r="B629" s="2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6.5" customHeight="1">
      <c r="A630" s="22"/>
      <c r="B630" s="2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6.5" customHeight="1">
      <c r="A631" s="22"/>
      <c r="B631" s="2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6.5" customHeight="1">
      <c r="A632" s="22"/>
      <c r="B632" s="2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6.5" customHeight="1">
      <c r="A633" s="22"/>
      <c r="B633" s="2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6.5" customHeight="1">
      <c r="A634" s="22"/>
      <c r="B634" s="2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6.5" customHeight="1">
      <c r="A635" s="22"/>
      <c r="B635" s="2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6.5" customHeight="1">
      <c r="A636" s="22"/>
      <c r="B636" s="2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6.5" customHeight="1">
      <c r="A637" s="22"/>
      <c r="B637" s="2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6.5" customHeight="1">
      <c r="A638" s="22"/>
      <c r="B638" s="2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6.5" customHeight="1">
      <c r="A639" s="22"/>
      <c r="B639" s="2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6.5" customHeight="1">
      <c r="A640" s="22"/>
      <c r="B640" s="2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6.5" customHeight="1">
      <c r="A641" s="22"/>
      <c r="B641" s="2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6.5" customHeight="1">
      <c r="A642" s="22"/>
      <c r="B642" s="2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6.5" customHeight="1">
      <c r="A643" s="22"/>
      <c r="B643" s="2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6.5" customHeight="1">
      <c r="A644" s="22"/>
      <c r="B644" s="2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6.5" customHeight="1">
      <c r="A645" s="22"/>
      <c r="B645" s="2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6.5" customHeight="1">
      <c r="A646" s="22"/>
      <c r="B646" s="2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6.5" customHeight="1">
      <c r="A647" s="22"/>
      <c r="B647" s="2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6.5" customHeight="1">
      <c r="A648" s="22"/>
      <c r="B648" s="2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6.5" customHeight="1">
      <c r="A649" s="22"/>
      <c r="B649" s="2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6.5" customHeight="1">
      <c r="A650" s="22"/>
      <c r="B650" s="2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6.5" customHeight="1">
      <c r="A651" s="22"/>
      <c r="B651" s="2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6.5" customHeight="1">
      <c r="A652" s="22"/>
      <c r="B652" s="2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6.5" customHeight="1">
      <c r="A653" s="22"/>
      <c r="B653" s="2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6.5" customHeight="1">
      <c r="A654" s="22"/>
      <c r="B654" s="2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6.5" customHeight="1">
      <c r="A655" s="22"/>
      <c r="B655" s="2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6.5" customHeight="1">
      <c r="A656" s="22"/>
      <c r="B656" s="2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6.5" customHeight="1">
      <c r="A657" s="22"/>
      <c r="B657" s="2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6.5" customHeight="1">
      <c r="A658" s="22"/>
      <c r="B658" s="2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6.5" customHeight="1">
      <c r="A659" s="22"/>
      <c r="B659" s="2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6.5" customHeight="1">
      <c r="A660" s="22"/>
      <c r="B660" s="2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6.5" customHeight="1">
      <c r="A661" s="22"/>
      <c r="B661" s="2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6.5" customHeight="1">
      <c r="A662" s="22"/>
      <c r="B662" s="2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6.5" customHeight="1">
      <c r="A663" s="22"/>
      <c r="B663" s="2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6.5" customHeight="1">
      <c r="A664" s="22"/>
      <c r="B664" s="2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6.5" customHeight="1">
      <c r="A665" s="22"/>
      <c r="B665" s="2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6.5" customHeight="1">
      <c r="A666" s="22"/>
      <c r="B666" s="2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6.5" customHeight="1">
      <c r="A667" s="22"/>
      <c r="B667" s="2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6.5" customHeight="1">
      <c r="A668" s="22"/>
      <c r="B668" s="2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6.5" customHeight="1">
      <c r="A669" s="22"/>
      <c r="B669" s="2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6.5" customHeight="1">
      <c r="A670" s="22"/>
      <c r="B670" s="2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6.5" customHeight="1">
      <c r="A671" s="22"/>
      <c r="B671" s="2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6.5" customHeight="1">
      <c r="A672" s="22"/>
      <c r="B672" s="2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6.5" customHeight="1">
      <c r="A673" s="22"/>
      <c r="B673" s="2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6.5" customHeight="1">
      <c r="A674" s="22"/>
      <c r="B674" s="2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6.5" customHeight="1">
      <c r="A675" s="22"/>
      <c r="B675" s="2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6.5" customHeight="1">
      <c r="A676" s="22"/>
      <c r="B676" s="2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6.5" customHeight="1">
      <c r="A677" s="22"/>
      <c r="B677" s="2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6.5" customHeight="1">
      <c r="A678" s="22"/>
      <c r="B678" s="2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6.5" customHeight="1">
      <c r="A679" s="22"/>
      <c r="B679" s="2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6.5" customHeight="1">
      <c r="A680" s="22"/>
      <c r="B680" s="2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6.5" customHeight="1">
      <c r="A681" s="22"/>
      <c r="B681" s="2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6.5" customHeight="1">
      <c r="A682" s="22"/>
      <c r="B682" s="2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6.5" customHeight="1">
      <c r="A683" s="22"/>
      <c r="B683" s="2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6.5" customHeight="1">
      <c r="A684" s="22"/>
      <c r="B684" s="2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6.5" customHeight="1">
      <c r="A685" s="22"/>
      <c r="B685" s="2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6.5" customHeight="1">
      <c r="A686" s="22"/>
      <c r="B686" s="2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6.5" customHeight="1">
      <c r="A687" s="22"/>
      <c r="B687" s="2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6.5" customHeight="1">
      <c r="A688" s="22"/>
      <c r="B688" s="2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6.5" customHeight="1">
      <c r="A689" s="22"/>
      <c r="B689" s="2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6.5" customHeight="1">
      <c r="A690" s="22"/>
      <c r="B690" s="2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6.5" customHeight="1">
      <c r="A691" s="22"/>
      <c r="B691" s="2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6.5" customHeight="1">
      <c r="A692" s="22"/>
      <c r="B692" s="2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6.5" customHeight="1">
      <c r="A693" s="22"/>
      <c r="B693" s="2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6.5" customHeight="1">
      <c r="A694" s="22"/>
      <c r="B694" s="2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6.5" customHeight="1">
      <c r="A695" s="22"/>
      <c r="B695" s="2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6.5" customHeight="1">
      <c r="A696" s="22"/>
      <c r="B696" s="2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6.5" customHeight="1">
      <c r="A697" s="22"/>
      <c r="B697" s="2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6.5" customHeight="1">
      <c r="A698" s="22"/>
      <c r="B698" s="2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6.5" customHeight="1">
      <c r="A699" s="22"/>
      <c r="B699" s="2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6.5" customHeight="1">
      <c r="A700" s="22"/>
      <c r="B700" s="2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6.5" customHeight="1">
      <c r="A701" s="22"/>
      <c r="B701" s="2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6.5" customHeight="1">
      <c r="A702" s="22"/>
      <c r="B702" s="2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6.5" customHeight="1">
      <c r="A703" s="22"/>
      <c r="B703" s="2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6.5" customHeight="1">
      <c r="A704" s="22"/>
      <c r="B704" s="2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6.5" customHeight="1">
      <c r="A705" s="22"/>
      <c r="B705" s="2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6.5" customHeight="1">
      <c r="A706" s="22"/>
      <c r="B706" s="2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6.5" customHeight="1">
      <c r="A707" s="22"/>
      <c r="B707" s="2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6.5" customHeight="1">
      <c r="A708" s="22"/>
      <c r="B708" s="2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6.5" customHeight="1">
      <c r="A709" s="22"/>
      <c r="B709" s="2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6.5" customHeight="1">
      <c r="A710" s="22"/>
      <c r="B710" s="2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6.5" customHeight="1">
      <c r="A711" s="22"/>
      <c r="B711" s="2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6.5" customHeight="1">
      <c r="A712" s="22"/>
      <c r="B712" s="2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6.5" customHeight="1">
      <c r="A713" s="22"/>
      <c r="B713" s="2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6.5" customHeight="1">
      <c r="A714" s="22"/>
      <c r="B714" s="2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6.5" customHeight="1">
      <c r="A715" s="22"/>
      <c r="B715" s="2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6.5" customHeight="1">
      <c r="A716" s="22"/>
      <c r="B716" s="2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6.5" customHeight="1">
      <c r="A717" s="22"/>
      <c r="B717" s="2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6.5" customHeight="1">
      <c r="A718" s="22"/>
      <c r="B718" s="2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6.5" customHeight="1">
      <c r="A719" s="22"/>
      <c r="B719" s="2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6.5" customHeight="1">
      <c r="A720" s="22"/>
      <c r="B720" s="2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6.5" customHeight="1">
      <c r="A721" s="22"/>
      <c r="B721" s="2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6.5" customHeight="1">
      <c r="A722" s="22"/>
      <c r="B722" s="2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6.5" customHeight="1">
      <c r="A723" s="22"/>
      <c r="B723" s="2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6.5" customHeight="1">
      <c r="A724" s="22"/>
      <c r="B724" s="2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6.5" customHeight="1">
      <c r="A725" s="22"/>
      <c r="B725" s="2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6.5" customHeight="1">
      <c r="A726" s="22"/>
      <c r="B726" s="2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6.5" customHeight="1">
      <c r="A727" s="22"/>
      <c r="B727" s="2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6.5" customHeight="1">
      <c r="A728" s="22"/>
      <c r="B728" s="2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6.5" customHeight="1">
      <c r="A729" s="22"/>
      <c r="B729" s="2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6.5" customHeight="1">
      <c r="A730" s="22"/>
      <c r="B730" s="2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6.5" customHeight="1">
      <c r="A731" s="22"/>
      <c r="B731" s="2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6.5" customHeight="1">
      <c r="A732" s="22"/>
      <c r="B732" s="2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6.5" customHeight="1">
      <c r="A733" s="22"/>
      <c r="B733" s="2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6.5" customHeight="1">
      <c r="A734" s="22"/>
      <c r="B734" s="2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6.5" customHeight="1">
      <c r="A735" s="22"/>
      <c r="B735" s="2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6.5" customHeight="1">
      <c r="A736" s="22"/>
      <c r="B736" s="2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6.5" customHeight="1">
      <c r="A737" s="22"/>
      <c r="B737" s="2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6.5" customHeight="1">
      <c r="A738" s="22"/>
      <c r="B738" s="2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6.5" customHeight="1">
      <c r="A739" s="22"/>
      <c r="B739" s="2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6.5" customHeight="1">
      <c r="A740" s="22"/>
      <c r="B740" s="2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6.5" customHeight="1">
      <c r="A741" s="22"/>
      <c r="B741" s="2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6.5" customHeight="1">
      <c r="A742" s="22"/>
      <c r="B742" s="2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6.5" customHeight="1">
      <c r="A743" s="22"/>
      <c r="B743" s="2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6.5" customHeight="1">
      <c r="A744" s="22"/>
      <c r="B744" s="2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6.5" customHeight="1">
      <c r="A745" s="22"/>
      <c r="B745" s="2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6.5" customHeight="1">
      <c r="A746" s="22"/>
      <c r="B746" s="2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6.5" customHeight="1">
      <c r="A747" s="22"/>
      <c r="B747" s="2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6.5" customHeight="1">
      <c r="A748" s="22"/>
      <c r="B748" s="2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6.5" customHeight="1">
      <c r="A749" s="22"/>
      <c r="B749" s="2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6.5" customHeight="1">
      <c r="A750" s="22"/>
      <c r="B750" s="2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6.5" customHeight="1">
      <c r="A751" s="22"/>
      <c r="B751" s="2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6.5" customHeight="1">
      <c r="A752" s="22"/>
      <c r="B752" s="2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6.5" customHeight="1">
      <c r="A753" s="22"/>
      <c r="B753" s="2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6.5" customHeight="1">
      <c r="A754" s="22"/>
      <c r="B754" s="2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6.5" customHeight="1">
      <c r="A755" s="22"/>
      <c r="B755" s="2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6.5" customHeight="1">
      <c r="A756" s="22"/>
      <c r="B756" s="2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6.5" customHeight="1">
      <c r="A757" s="22"/>
      <c r="B757" s="2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6.5" customHeight="1">
      <c r="A758" s="22"/>
      <c r="B758" s="2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6.5" customHeight="1">
      <c r="A759" s="22"/>
      <c r="B759" s="2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6.5" customHeight="1">
      <c r="A760" s="22"/>
      <c r="B760" s="2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6.5" customHeight="1">
      <c r="A761" s="22"/>
      <c r="B761" s="2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6.5" customHeight="1">
      <c r="A762" s="22"/>
      <c r="B762" s="2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6.5" customHeight="1">
      <c r="A763" s="22"/>
      <c r="B763" s="2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6.5" customHeight="1">
      <c r="A764" s="22"/>
      <c r="B764" s="2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6.5" customHeight="1">
      <c r="A765" s="22"/>
      <c r="B765" s="2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6.5" customHeight="1">
      <c r="A766" s="22"/>
      <c r="B766" s="2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6.5" customHeight="1">
      <c r="A767" s="22"/>
      <c r="B767" s="2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6.5" customHeight="1">
      <c r="A768" s="22"/>
      <c r="B768" s="2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6.5" customHeight="1">
      <c r="A769" s="22"/>
      <c r="B769" s="2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6.5" customHeight="1">
      <c r="A770" s="22"/>
      <c r="B770" s="2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6.5" customHeight="1">
      <c r="A771" s="22"/>
      <c r="B771" s="2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6.5" customHeight="1">
      <c r="A772" s="22"/>
      <c r="B772" s="2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6.5" customHeight="1">
      <c r="A773" s="22"/>
      <c r="B773" s="2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6.5" customHeight="1">
      <c r="A774" s="22"/>
      <c r="B774" s="2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6.5" customHeight="1">
      <c r="A775" s="22"/>
      <c r="B775" s="2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6.5" customHeight="1">
      <c r="A776" s="22"/>
      <c r="B776" s="2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6.5" customHeight="1">
      <c r="A777" s="22"/>
      <c r="B777" s="2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6.5" customHeight="1">
      <c r="A778" s="22"/>
      <c r="B778" s="2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6.5" customHeight="1">
      <c r="A779" s="22"/>
      <c r="B779" s="2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6.5" customHeight="1">
      <c r="A780" s="22"/>
      <c r="B780" s="2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6.5" customHeight="1">
      <c r="A781" s="22"/>
      <c r="B781" s="2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6.5" customHeight="1">
      <c r="A782" s="22"/>
      <c r="B782" s="2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6.5" customHeight="1">
      <c r="A783" s="22"/>
      <c r="B783" s="2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6.5" customHeight="1">
      <c r="A784" s="22"/>
      <c r="B784" s="2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6.5" customHeight="1">
      <c r="A785" s="22"/>
      <c r="B785" s="2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6.5" customHeight="1">
      <c r="A786" s="22"/>
      <c r="B786" s="2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6.5" customHeight="1">
      <c r="A787" s="22"/>
      <c r="B787" s="2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6.5" customHeight="1">
      <c r="A788" s="22"/>
      <c r="B788" s="2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6.5" customHeight="1">
      <c r="A789" s="22"/>
      <c r="B789" s="2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6.5" customHeight="1">
      <c r="A790" s="22"/>
      <c r="B790" s="2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6.5" customHeight="1">
      <c r="A791" s="22"/>
      <c r="B791" s="2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6.5" customHeight="1">
      <c r="A792" s="22"/>
      <c r="B792" s="2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6.5" customHeight="1">
      <c r="A793" s="22"/>
      <c r="B793" s="2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6.5" customHeight="1">
      <c r="A794" s="22"/>
      <c r="B794" s="2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6.5" customHeight="1">
      <c r="A795" s="22"/>
      <c r="B795" s="2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6.5" customHeight="1">
      <c r="A796" s="22"/>
      <c r="B796" s="2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6.5" customHeight="1">
      <c r="A797" s="22"/>
      <c r="B797" s="2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6.5" customHeight="1">
      <c r="A798" s="22"/>
      <c r="B798" s="2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6.5" customHeight="1">
      <c r="A799" s="22"/>
      <c r="B799" s="2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6.5" customHeight="1">
      <c r="A800" s="22"/>
      <c r="B800" s="2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6.5" customHeight="1">
      <c r="A801" s="22"/>
      <c r="B801" s="2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6.5" customHeight="1">
      <c r="A802" s="22"/>
      <c r="B802" s="2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6.5" customHeight="1">
      <c r="A803" s="22"/>
      <c r="B803" s="2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6.5" customHeight="1">
      <c r="A804" s="22"/>
      <c r="B804" s="2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6.5" customHeight="1">
      <c r="A805" s="22"/>
      <c r="B805" s="2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6.5" customHeight="1">
      <c r="A806" s="22"/>
      <c r="B806" s="2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6.5" customHeight="1">
      <c r="A807" s="22"/>
      <c r="B807" s="2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6.5" customHeight="1">
      <c r="A808" s="22"/>
      <c r="B808" s="2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6.5" customHeight="1">
      <c r="A809" s="22"/>
      <c r="B809" s="2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6.5" customHeight="1">
      <c r="A810" s="22"/>
      <c r="B810" s="2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6.5" customHeight="1">
      <c r="A811" s="22"/>
      <c r="B811" s="2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6.5" customHeight="1">
      <c r="A812" s="22"/>
      <c r="B812" s="2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6.5" customHeight="1">
      <c r="A813" s="22"/>
      <c r="B813" s="2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6.5" customHeight="1">
      <c r="A814" s="22"/>
      <c r="B814" s="2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6.5" customHeight="1">
      <c r="A815" s="22"/>
      <c r="B815" s="2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6.5" customHeight="1">
      <c r="A816" s="22"/>
      <c r="B816" s="2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6.5" customHeight="1">
      <c r="A817" s="22"/>
      <c r="B817" s="2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6.5" customHeight="1">
      <c r="A818" s="22"/>
      <c r="B818" s="2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6.5" customHeight="1">
      <c r="A819" s="22"/>
      <c r="B819" s="2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6.5" customHeight="1">
      <c r="A820" s="22"/>
      <c r="B820" s="2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6.5" customHeight="1">
      <c r="A821" s="22"/>
      <c r="B821" s="2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6.5" customHeight="1">
      <c r="A822" s="22"/>
      <c r="B822" s="2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6.5" customHeight="1">
      <c r="A823" s="22"/>
      <c r="B823" s="2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6.5" customHeight="1">
      <c r="A824" s="22"/>
      <c r="B824" s="2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6.5" customHeight="1">
      <c r="A825" s="22"/>
      <c r="B825" s="2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6.5" customHeight="1">
      <c r="A826" s="22"/>
      <c r="B826" s="2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6.5" customHeight="1">
      <c r="A827" s="22"/>
      <c r="B827" s="2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6.5" customHeight="1">
      <c r="A828" s="22"/>
      <c r="B828" s="2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6.5" customHeight="1">
      <c r="A829" s="22"/>
      <c r="B829" s="2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6.5" customHeight="1">
      <c r="A830" s="22"/>
      <c r="B830" s="2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6.5" customHeight="1">
      <c r="A831" s="22"/>
      <c r="B831" s="2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6.5" customHeight="1">
      <c r="A832" s="22"/>
      <c r="B832" s="2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6.5" customHeight="1">
      <c r="A833" s="22"/>
      <c r="B833" s="2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6.5" customHeight="1">
      <c r="A834" s="22"/>
      <c r="B834" s="2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6.5" customHeight="1">
      <c r="A835" s="22"/>
      <c r="B835" s="2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6.5" customHeight="1">
      <c r="A836" s="22"/>
      <c r="B836" s="2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6.5" customHeight="1">
      <c r="A837" s="22"/>
      <c r="B837" s="2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6.5" customHeight="1">
      <c r="A838" s="22"/>
      <c r="B838" s="2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6.5" customHeight="1">
      <c r="A839" s="22"/>
      <c r="B839" s="2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6.5" customHeight="1">
      <c r="A840" s="22"/>
      <c r="B840" s="2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6.5" customHeight="1">
      <c r="A841" s="22"/>
      <c r="B841" s="2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6.5" customHeight="1">
      <c r="A842" s="22"/>
      <c r="B842" s="2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6.5" customHeight="1">
      <c r="A843" s="22"/>
      <c r="B843" s="2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6.5" customHeight="1">
      <c r="A844" s="22"/>
      <c r="B844" s="2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6.5" customHeight="1">
      <c r="A845" s="22"/>
      <c r="B845" s="2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6.5" customHeight="1">
      <c r="A846" s="22"/>
      <c r="B846" s="2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6.5" customHeight="1">
      <c r="A847" s="22"/>
      <c r="B847" s="2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6.5" customHeight="1">
      <c r="A848" s="22"/>
      <c r="B848" s="2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6.5" customHeight="1">
      <c r="A849" s="22"/>
      <c r="B849" s="2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6.5" customHeight="1">
      <c r="A850" s="22"/>
      <c r="B850" s="2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6.5" customHeight="1">
      <c r="A851" s="22"/>
      <c r="B851" s="2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6.5" customHeight="1">
      <c r="A852" s="22"/>
      <c r="B852" s="2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6.5" customHeight="1">
      <c r="A853" s="22"/>
      <c r="B853" s="2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6.5" customHeight="1">
      <c r="A854" s="22"/>
      <c r="B854" s="2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6.5" customHeight="1">
      <c r="A855" s="22"/>
      <c r="B855" s="2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6.5" customHeight="1">
      <c r="A856" s="22"/>
      <c r="B856" s="2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6.5" customHeight="1">
      <c r="A857" s="22"/>
      <c r="B857" s="2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6.5" customHeight="1">
      <c r="A858" s="22"/>
      <c r="B858" s="2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6.5" customHeight="1">
      <c r="A859" s="22"/>
      <c r="B859" s="2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6.5" customHeight="1">
      <c r="A860" s="22"/>
      <c r="B860" s="2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6.5" customHeight="1">
      <c r="A861" s="22"/>
      <c r="B861" s="2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6.5" customHeight="1">
      <c r="A862" s="22"/>
      <c r="B862" s="2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6.5" customHeight="1">
      <c r="A863" s="22"/>
      <c r="B863" s="2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6.5" customHeight="1">
      <c r="A864" s="22"/>
      <c r="B864" s="2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6.5" customHeight="1">
      <c r="A865" s="22"/>
      <c r="B865" s="2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6.5" customHeight="1">
      <c r="A866" s="22"/>
      <c r="B866" s="2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6.5" customHeight="1">
      <c r="A867" s="22"/>
      <c r="B867" s="2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6.5" customHeight="1">
      <c r="A868" s="22"/>
      <c r="B868" s="2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6.5" customHeight="1">
      <c r="A869" s="22"/>
      <c r="B869" s="2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6.5" customHeight="1">
      <c r="A870" s="22"/>
      <c r="B870" s="2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6.5" customHeight="1">
      <c r="A871" s="22"/>
      <c r="B871" s="2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6.5" customHeight="1">
      <c r="A872" s="22"/>
      <c r="B872" s="2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6.5" customHeight="1">
      <c r="A873" s="22"/>
      <c r="B873" s="2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6.5" customHeight="1">
      <c r="A874" s="22"/>
      <c r="B874" s="2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6.5" customHeight="1">
      <c r="A875" s="22"/>
      <c r="B875" s="2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6.5" customHeight="1">
      <c r="A876" s="22"/>
      <c r="B876" s="2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6.5" customHeight="1">
      <c r="A877" s="22"/>
      <c r="B877" s="2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6.5" customHeight="1">
      <c r="A878" s="22"/>
      <c r="B878" s="2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6.5" customHeight="1">
      <c r="A879" s="22"/>
      <c r="B879" s="2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6.5" customHeight="1">
      <c r="A880" s="22"/>
      <c r="B880" s="2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6.5" customHeight="1">
      <c r="A881" s="22"/>
      <c r="B881" s="2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6.5" customHeight="1">
      <c r="A882" s="22"/>
      <c r="B882" s="2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6.5" customHeight="1">
      <c r="A883" s="22"/>
      <c r="B883" s="2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6.5" customHeight="1">
      <c r="A884" s="22"/>
      <c r="B884" s="2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6.5" customHeight="1">
      <c r="A885" s="22"/>
      <c r="B885" s="2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6.5" customHeight="1">
      <c r="A886" s="22"/>
      <c r="B886" s="2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6.5" customHeight="1">
      <c r="A887" s="22"/>
      <c r="B887" s="2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6.5" customHeight="1">
      <c r="A888" s="22"/>
      <c r="B888" s="2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6.5" customHeight="1">
      <c r="A889" s="22"/>
      <c r="B889" s="2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6.5" customHeight="1">
      <c r="A890" s="22"/>
      <c r="B890" s="2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6.5" customHeight="1">
      <c r="A891" s="22"/>
      <c r="B891" s="2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6.5" customHeight="1">
      <c r="A892" s="22"/>
      <c r="B892" s="2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6.5" customHeight="1">
      <c r="A893" s="22"/>
      <c r="B893" s="2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6.5" customHeight="1">
      <c r="A894" s="22"/>
      <c r="B894" s="2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6.5" customHeight="1">
      <c r="A895" s="22"/>
      <c r="B895" s="2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6.5" customHeight="1">
      <c r="A896" s="22"/>
      <c r="B896" s="2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6.5" customHeight="1">
      <c r="A897" s="22"/>
      <c r="B897" s="2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6.5" customHeight="1">
      <c r="A898" s="22"/>
      <c r="B898" s="2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6.5" customHeight="1">
      <c r="A899" s="22"/>
      <c r="B899" s="2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6.5" customHeight="1">
      <c r="A900" s="22"/>
      <c r="B900" s="2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6.5" customHeight="1">
      <c r="A901" s="22"/>
      <c r="B901" s="2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6.5" customHeight="1">
      <c r="A902" s="22"/>
      <c r="B902" s="2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6.5" customHeight="1">
      <c r="A903" s="22"/>
      <c r="B903" s="2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6.5" customHeight="1">
      <c r="A904" s="22"/>
      <c r="B904" s="2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6.5" customHeight="1">
      <c r="A905" s="22"/>
      <c r="B905" s="2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6.5" customHeight="1">
      <c r="A906" s="22"/>
      <c r="B906" s="2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6.5" customHeight="1">
      <c r="A907" s="22"/>
      <c r="B907" s="2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6.5" customHeight="1">
      <c r="A908" s="22"/>
      <c r="B908" s="2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6.5" customHeight="1">
      <c r="A909" s="22"/>
      <c r="B909" s="2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6.5" customHeight="1">
      <c r="A910" s="22"/>
      <c r="B910" s="2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6.5" customHeight="1">
      <c r="A911" s="22"/>
      <c r="B911" s="2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6.5" customHeight="1">
      <c r="A912" s="22"/>
      <c r="B912" s="2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6.5" customHeight="1">
      <c r="A913" s="22"/>
      <c r="B913" s="2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6.5" customHeight="1">
      <c r="A914" s="22"/>
      <c r="B914" s="2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6.5" customHeight="1">
      <c r="A915" s="22"/>
      <c r="B915" s="2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6.5" customHeight="1">
      <c r="A916" s="22"/>
      <c r="B916" s="2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6.5" customHeight="1">
      <c r="A917" s="22"/>
      <c r="B917" s="2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6.5" customHeight="1">
      <c r="A918" s="22"/>
      <c r="B918" s="2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6.5" customHeight="1">
      <c r="A919" s="22"/>
      <c r="B919" s="2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6.5" customHeight="1">
      <c r="A920" s="22"/>
      <c r="B920" s="2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6.5" customHeight="1">
      <c r="A921" s="22"/>
      <c r="B921" s="2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6.5" customHeight="1">
      <c r="A922" s="22"/>
      <c r="B922" s="2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6.5" customHeight="1">
      <c r="A923" s="22"/>
      <c r="B923" s="2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6.5" customHeight="1">
      <c r="A924" s="22"/>
      <c r="B924" s="2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6.5" customHeight="1">
      <c r="A925" s="22"/>
      <c r="B925" s="2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6.5" customHeight="1">
      <c r="A926" s="22"/>
      <c r="B926" s="2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6.5" customHeight="1">
      <c r="A927" s="22"/>
      <c r="B927" s="2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6.5" customHeight="1">
      <c r="A928" s="22"/>
      <c r="B928" s="2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6.5" customHeight="1">
      <c r="A929" s="22"/>
      <c r="B929" s="2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6.5" customHeight="1">
      <c r="A930" s="22"/>
      <c r="B930" s="2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6.5" customHeight="1">
      <c r="A931" s="22"/>
      <c r="B931" s="2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6.5" customHeight="1">
      <c r="A932" s="22"/>
      <c r="B932" s="2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6.5" customHeight="1">
      <c r="A933" s="22"/>
      <c r="B933" s="2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6.5" customHeight="1">
      <c r="A934" s="22"/>
      <c r="B934" s="2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6.5" customHeight="1">
      <c r="A935" s="22"/>
      <c r="B935" s="2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6.5" customHeight="1">
      <c r="A936" s="22"/>
      <c r="B936" s="22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6.5" customHeight="1">
      <c r="A937" s="22"/>
      <c r="B937" s="22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6.5" customHeight="1">
      <c r="A938" s="22"/>
      <c r="B938" s="22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6.5" customHeight="1">
      <c r="A939" s="22"/>
      <c r="B939" s="22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6.5" customHeight="1">
      <c r="A940" s="22"/>
      <c r="B940" s="22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6.5" customHeight="1">
      <c r="A941" s="22"/>
      <c r="B941" s="22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6.5" customHeight="1">
      <c r="A942" s="22"/>
      <c r="B942" s="22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6.5" customHeight="1">
      <c r="A943" s="22"/>
      <c r="B943" s="22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6.5" customHeight="1">
      <c r="A944" s="22"/>
      <c r="B944" s="22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6.5" customHeight="1">
      <c r="A945" s="22"/>
      <c r="B945" s="22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6.5" customHeight="1">
      <c r="A946" s="22"/>
      <c r="B946" s="22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6.5" customHeight="1">
      <c r="A947" s="22"/>
      <c r="B947" s="22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6.5" customHeight="1">
      <c r="A948" s="22"/>
      <c r="B948" s="22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6.5" customHeight="1">
      <c r="A949" s="22"/>
      <c r="B949" s="22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6.5" customHeight="1">
      <c r="A950" s="22"/>
      <c r="B950" s="22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6.5" customHeight="1">
      <c r="A951" s="22"/>
      <c r="B951" s="22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6.5" customHeight="1">
      <c r="A952" s="22"/>
      <c r="B952" s="22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6.5" customHeight="1">
      <c r="A953" s="22"/>
      <c r="B953" s="22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6.5" customHeight="1">
      <c r="A954" s="22"/>
      <c r="B954" s="22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6.5" customHeight="1">
      <c r="A955" s="22"/>
      <c r="B955" s="22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6.5" customHeight="1">
      <c r="A956" s="22"/>
      <c r="B956" s="22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6.5" customHeight="1">
      <c r="A957" s="22"/>
      <c r="B957" s="22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6.5" customHeight="1">
      <c r="A958" s="22"/>
      <c r="B958" s="22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6.5" customHeight="1">
      <c r="A959" s="22"/>
      <c r="B959" s="22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6.5" customHeight="1">
      <c r="A960" s="22"/>
      <c r="B960" s="22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6.5" customHeight="1">
      <c r="A961" s="22"/>
      <c r="B961" s="22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6.5" customHeight="1">
      <c r="A962" s="22"/>
      <c r="B962" s="22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6.5" customHeight="1">
      <c r="A963" s="22"/>
      <c r="B963" s="22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6.5" customHeight="1">
      <c r="A964" s="22"/>
      <c r="B964" s="22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6.5" customHeight="1">
      <c r="A965" s="22"/>
      <c r="B965" s="22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6.5" customHeight="1">
      <c r="A966" s="22"/>
      <c r="B966" s="22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6.5" customHeight="1">
      <c r="A967" s="22"/>
      <c r="B967" s="22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6.5" customHeight="1">
      <c r="A968" s="22"/>
      <c r="B968" s="22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6.5" customHeight="1">
      <c r="A969" s="22"/>
      <c r="B969" s="22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6.5" customHeight="1">
      <c r="A970" s="22"/>
      <c r="B970" s="22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6.5" customHeight="1">
      <c r="A971" s="22"/>
      <c r="B971" s="22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6.5" customHeight="1">
      <c r="A972" s="22"/>
      <c r="B972" s="22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6.5" customHeight="1">
      <c r="A973" s="22"/>
      <c r="B973" s="22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6.5" customHeight="1">
      <c r="A974" s="22"/>
      <c r="B974" s="22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6.5" customHeight="1">
      <c r="A975" s="22"/>
      <c r="B975" s="22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6.5" customHeight="1">
      <c r="A976" s="22"/>
      <c r="B976" s="22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6.5" customHeight="1">
      <c r="A977" s="22"/>
      <c r="B977" s="22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6.5" customHeight="1">
      <c r="A978" s="22"/>
      <c r="B978" s="22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6.5" customHeight="1">
      <c r="A979" s="22"/>
      <c r="B979" s="22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6.5" customHeight="1">
      <c r="A980" s="22"/>
      <c r="B980" s="22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6.5" customHeight="1">
      <c r="A981" s="22"/>
      <c r="B981" s="22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6.5" customHeight="1">
      <c r="A982" s="22"/>
      <c r="B982" s="22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6.5" customHeight="1">
      <c r="A983" s="22"/>
      <c r="B983" s="22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6.5" customHeight="1">
      <c r="A984" s="22"/>
      <c r="B984" s="22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6.5" customHeight="1">
      <c r="A985" s="22"/>
      <c r="B985" s="22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6.5" customHeight="1">
      <c r="A986" s="22"/>
      <c r="B986" s="22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6.5" customHeight="1">
      <c r="A987" s="22"/>
      <c r="B987" s="22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6.5" customHeight="1">
      <c r="A988" s="22"/>
      <c r="B988" s="22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6.5" customHeight="1">
      <c r="A989" s="22"/>
      <c r="B989" s="22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6.5" customHeight="1">
      <c r="A990" s="22"/>
      <c r="B990" s="22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6.5" customHeight="1">
      <c r="A991" s="22"/>
      <c r="B991" s="22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6.5" customHeight="1">
      <c r="A992" s="22"/>
      <c r="B992" s="22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6.5" customHeight="1">
      <c r="A993" s="22"/>
      <c r="B993" s="22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6.5" customHeight="1">
      <c r="A994" s="22"/>
      <c r="B994" s="22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6.5" customHeight="1">
      <c r="A995" s="22"/>
      <c r="B995" s="22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6.5" customHeight="1">
      <c r="A996" s="22"/>
      <c r="B996" s="22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6.5" customHeight="1">
      <c r="A997" s="22"/>
      <c r="B997" s="22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6.5" customHeight="1">
      <c r="A998" s="22"/>
      <c r="B998" s="22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6.5" customHeight="1">
      <c r="A999" s="22"/>
      <c r="B999" s="22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  <row r="1000" spans="1:63" ht="16.5" customHeight="1">
      <c r="A1000" s="22"/>
      <c r="B1000" s="22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</row>
  </sheetData>
  <mergeCells count="25">
    <mergeCell ref="A4:B4"/>
    <mergeCell ref="A2:A3"/>
    <mergeCell ref="B2:B3"/>
    <mergeCell ref="C2:N2"/>
    <mergeCell ref="A1:AY1"/>
    <mergeCell ref="O2:W2"/>
    <mergeCell ref="L3:N3"/>
    <mergeCell ref="C3:E3"/>
    <mergeCell ref="F3:H3"/>
    <mergeCell ref="I3:K3"/>
    <mergeCell ref="AV3:AX3"/>
    <mergeCell ref="AY2:AY3"/>
    <mergeCell ref="X2:AF2"/>
    <mergeCell ref="AM3:AO3"/>
    <mergeCell ref="AP3:AR3"/>
    <mergeCell ref="AJ3:AL3"/>
    <mergeCell ref="AS3:AU3"/>
    <mergeCell ref="AG2:AX2"/>
    <mergeCell ref="U3:W3"/>
    <mergeCell ref="R3:T3"/>
    <mergeCell ref="O3:Q3"/>
    <mergeCell ref="X3:Z3"/>
    <mergeCell ref="AG3:AI3"/>
    <mergeCell ref="AA3:AC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3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A3:AC3"/>
    <mergeCell ref="AD3:AF3"/>
    <mergeCell ref="X3:Z3"/>
    <mergeCell ref="AG2:AX2"/>
    <mergeCell ref="A4:B4"/>
    <mergeCell ref="A2:A3"/>
    <mergeCell ref="B2:B3"/>
    <mergeCell ref="O2:W2"/>
    <mergeCell ref="C2:N2"/>
    <mergeCell ref="A1:AY1"/>
    <mergeCell ref="C3:E3"/>
    <mergeCell ref="F3:H3"/>
    <mergeCell ref="I3:K3"/>
    <mergeCell ref="AP3:AR3"/>
    <mergeCell ref="AS3:AU3"/>
    <mergeCell ref="L3:N3"/>
    <mergeCell ref="U3:W3"/>
    <mergeCell ref="R3:T3"/>
    <mergeCell ref="O3:Q3"/>
    <mergeCell ref="AV3:AX3"/>
    <mergeCell ref="AY2:AY3"/>
    <mergeCell ref="X2:AF2"/>
    <mergeCell ref="AM3:AO3"/>
    <mergeCell ref="AJ3:AL3"/>
    <mergeCell ref="AG3:AI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3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O3:Q3"/>
    <mergeCell ref="L3:N3"/>
    <mergeCell ref="O2:W2"/>
    <mergeCell ref="X2:AF2"/>
    <mergeCell ref="A4:B4"/>
    <mergeCell ref="C3:E3"/>
    <mergeCell ref="A2:A3"/>
    <mergeCell ref="B2:B3"/>
    <mergeCell ref="C2:N2"/>
    <mergeCell ref="A1:AY1"/>
    <mergeCell ref="AM3:AO3"/>
    <mergeCell ref="AP3:AR3"/>
    <mergeCell ref="AY2:AY3"/>
    <mergeCell ref="AS3:AU3"/>
    <mergeCell ref="AV3:AX3"/>
    <mergeCell ref="AG2:AX2"/>
    <mergeCell ref="AJ3:AL3"/>
    <mergeCell ref="AG3:AI3"/>
    <mergeCell ref="AA3:AC3"/>
    <mergeCell ref="AD3:AF3"/>
    <mergeCell ref="U3:W3"/>
    <mergeCell ref="F3:H3"/>
    <mergeCell ref="I3:K3"/>
    <mergeCell ref="R3:T3"/>
    <mergeCell ref="X3:Z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4:B4"/>
    <mergeCell ref="I3:K3"/>
    <mergeCell ref="AP3:AR3"/>
    <mergeCell ref="AS3:AU3"/>
    <mergeCell ref="AV3:AX3"/>
    <mergeCell ref="A2:A3"/>
    <mergeCell ref="B2:B3"/>
    <mergeCell ref="X2:AF2"/>
    <mergeCell ref="AA3:AC3"/>
    <mergeCell ref="X3:Z3"/>
    <mergeCell ref="AD3:AF3"/>
    <mergeCell ref="L3:N3"/>
    <mergeCell ref="U3:W3"/>
    <mergeCell ref="R3:T3"/>
    <mergeCell ref="O3:Q3"/>
    <mergeCell ref="A1:AY1"/>
    <mergeCell ref="C3:E3"/>
    <mergeCell ref="F3:H3"/>
    <mergeCell ref="AG3:AI3"/>
    <mergeCell ref="AY2:AY3"/>
    <mergeCell ref="AM3:AO3"/>
    <mergeCell ref="AJ3:AL3"/>
    <mergeCell ref="C2:N2"/>
    <mergeCell ref="O2:W2"/>
    <mergeCell ref="AG2:AX2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V3:AX3"/>
    <mergeCell ref="AP3:AR3"/>
    <mergeCell ref="F3:H3"/>
    <mergeCell ref="I3:K3"/>
    <mergeCell ref="A4:B4"/>
    <mergeCell ref="C3:E3"/>
    <mergeCell ref="A2:A3"/>
    <mergeCell ref="B2:B3"/>
    <mergeCell ref="C2:N2"/>
    <mergeCell ref="A1:AY1"/>
    <mergeCell ref="AY2:AY3"/>
    <mergeCell ref="L3:N3"/>
    <mergeCell ref="U3:W3"/>
    <mergeCell ref="R3:T3"/>
    <mergeCell ref="O3:Q3"/>
    <mergeCell ref="O2:W2"/>
    <mergeCell ref="X3:Z3"/>
    <mergeCell ref="AG2:AX2"/>
    <mergeCell ref="AG3:AI3"/>
    <mergeCell ref="AA3:AC3"/>
    <mergeCell ref="AD3:AF3"/>
    <mergeCell ref="X2:AF2"/>
    <mergeCell ref="AJ3:AL3"/>
    <mergeCell ref="AM3:AO3"/>
    <mergeCell ref="AS3:AU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4:B4"/>
    <mergeCell ref="I3:K3"/>
    <mergeCell ref="AP3:AR3"/>
    <mergeCell ref="AS3:AU3"/>
    <mergeCell ref="AV3:AX3"/>
    <mergeCell ref="A2:A3"/>
    <mergeCell ref="B2:B3"/>
    <mergeCell ref="X2:AF2"/>
    <mergeCell ref="AA3:AC3"/>
    <mergeCell ref="X3:Z3"/>
    <mergeCell ref="AD3:AF3"/>
    <mergeCell ref="L3:N3"/>
    <mergeCell ref="U3:W3"/>
    <mergeCell ref="R3:T3"/>
    <mergeCell ref="O3:Q3"/>
    <mergeCell ref="A1:AY1"/>
    <mergeCell ref="C3:E3"/>
    <mergeCell ref="F3:H3"/>
    <mergeCell ref="AG3:AI3"/>
    <mergeCell ref="AY2:AY3"/>
    <mergeCell ref="AM3:AO3"/>
    <mergeCell ref="AJ3:AL3"/>
    <mergeCell ref="C2:N2"/>
    <mergeCell ref="O2:W2"/>
    <mergeCell ref="AG2:AX2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3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A3:AC3"/>
    <mergeCell ref="AD3:AF3"/>
    <mergeCell ref="X3:Z3"/>
    <mergeCell ref="AG2:AX2"/>
    <mergeCell ref="A4:B4"/>
    <mergeCell ref="A2:A3"/>
    <mergeCell ref="B2:B3"/>
    <mergeCell ref="O2:W2"/>
    <mergeCell ref="C2:N2"/>
    <mergeCell ref="A1:AY1"/>
    <mergeCell ref="C3:E3"/>
    <mergeCell ref="F3:H3"/>
    <mergeCell ref="I3:K3"/>
    <mergeCell ref="AP3:AR3"/>
    <mergeCell ref="AS3:AU3"/>
    <mergeCell ref="L3:N3"/>
    <mergeCell ref="U3:W3"/>
    <mergeCell ref="R3:T3"/>
    <mergeCell ref="O3:Q3"/>
    <mergeCell ref="AV3:AX3"/>
    <mergeCell ref="AY2:AY3"/>
    <mergeCell ref="X2:AF2"/>
    <mergeCell ref="AM3:AO3"/>
    <mergeCell ref="AJ3:AL3"/>
    <mergeCell ref="AG3:AI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U3:W3"/>
    <mergeCell ref="L3:N3"/>
    <mergeCell ref="A4:B4"/>
    <mergeCell ref="I3:K3"/>
    <mergeCell ref="C2:N2"/>
    <mergeCell ref="A2:A3"/>
    <mergeCell ref="B2:B3"/>
    <mergeCell ref="C3:E3"/>
    <mergeCell ref="F3:H3"/>
    <mergeCell ref="A1:AY1"/>
    <mergeCell ref="AP3:AR3"/>
    <mergeCell ref="AS3:AU3"/>
    <mergeCell ref="AV3:AX3"/>
    <mergeCell ref="AY2:AY3"/>
    <mergeCell ref="AM3:AO3"/>
    <mergeCell ref="AG2:AX2"/>
    <mergeCell ref="R3:T3"/>
    <mergeCell ref="O3:Q3"/>
    <mergeCell ref="O2:W2"/>
    <mergeCell ref="AJ3:AL3"/>
    <mergeCell ref="AG3:AI3"/>
    <mergeCell ref="X2:AF2"/>
    <mergeCell ref="AA3:AC3"/>
    <mergeCell ref="X3:Z3"/>
    <mergeCell ref="AD3:AF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V3:AX3"/>
    <mergeCell ref="AP3:AR3"/>
    <mergeCell ref="F3:H3"/>
    <mergeCell ref="I3:K3"/>
    <mergeCell ref="A4:B4"/>
    <mergeCell ref="C3:E3"/>
    <mergeCell ref="A2:A3"/>
    <mergeCell ref="B2:B3"/>
    <mergeCell ref="C2:N2"/>
    <mergeCell ref="A1:AY1"/>
    <mergeCell ref="AY2:AY3"/>
    <mergeCell ref="L3:N3"/>
    <mergeCell ref="U3:W3"/>
    <mergeCell ref="R3:T3"/>
    <mergeCell ref="O3:Q3"/>
    <mergeCell ref="O2:W2"/>
    <mergeCell ref="X3:Z3"/>
    <mergeCell ref="AG2:AX2"/>
    <mergeCell ref="AG3:AI3"/>
    <mergeCell ref="AA3:AC3"/>
    <mergeCell ref="AD3:AF3"/>
    <mergeCell ref="X2:AF2"/>
    <mergeCell ref="AJ3:AL3"/>
    <mergeCell ref="AM3:AO3"/>
    <mergeCell ref="AS3:AU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J43"/>
  <sheetViews>
    <sheetView tabSelected="1" zoomScale="90" zoomScaleNormal="90" workbookViewId="0">
      <selection activeCell="AY5" sqref="AY5:BA40"/>
    </sheetView>
  </sheetViews>
  <sheetFormatPr defaultRowHeight="16.2"/>
  <cols>
    <col min="3" max="32" width="4.109375" customWidth="1"/>
    <col min="33" max="33" width="7.6640625" customWidth="1"/>
    <col min="34" max="34" width="8.109375" customWidth="1"/>
    <col min="35" max="35" width="7.88671875" customWidth="1"/>
  </cols>
  <sheetData>
    <row r="1" spans="1:36" ht="22.2" thickTop="1" thickBot="1">
      <c r="A1" s="827" t="s">
        <v>158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30"/>
      <c r="AJ1" s="387"/>
    </row>
    <row r="2" spans="1:36" ht="21" customHeight="1" thickTop="1" thickBot="1">
      <c r="A2" s="924" t="s">
        <v>112</v>
      </c>
      <c r="B2" s="928" t="s">
        <v>76</v>
      </c>
      <c r="C2" s="91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854"/>
      <c r="P2" s="854"/>
      <c r="Q2" s="854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831" t="s">
        <v>4</v>
      </c>
      <c r="AH2" s="832"/>
      <c r="AI2" s="833"/>
      <c r="AJ2" s="378" t="s">
        <v>123</v>
      </c>
    </row>
    <row r="3" spans="1:36" ht="135" customHeight="1" thickTop="1" thickBot="1">
      <c r="A3" s="925"/>
      <c r="B3" s="927"/>
      <c r="C3" s="859" t="s">
        <v>113</v>
      </c>
      <c r="D3" s="857"/>
      <c r="E3" s="857"/>
      <c r="F3" s="859" t="s">
        <v>114</v>
      </c>
      <c r="G3" s="857"/>
      <c r="H3" s="857"/>
      <c r="I3" s="859" t="s">
        <v>115</v>
      </c>
      <c r="J3" s="857"/>
      <c r="K3" s="857"/>
      <c r="L3" s="859" t="s">
        <v>116</v>
      </c>
      <c r="M3" s="857"/>
      <c r="N3" s="857"/>
      <c r="O3" s="859" t="s">
        <v>117</v>
      </c>
      <c r="P3" s="857"/>
      <c r="Q3" s="857"/>
      <c r="R3" s="859" t="s">
        <v>118</v>
      </c>
      <c r="S3" s="857"/>
      <c r="T3" s="857"/>
      <c r="U3" s="859" t="s">
        <v>119</v>
      </c>
      <c r="V3" s="857"/>
      <c r="W3" s="857"/>
      <c r="X3" s="859" t="s">
        <v>120</v>
      </c>
      <c r="Y3" s="857"/>
      <c r="Z3" s="857"/>
      <c r="AA3" s="859" t="s">
        <v>121</v>
      </c>
      <c r="AB3" s="857"/>
      <c r="AC3" s="857"/>
      <c r="AD3" s="859" t="s">
        <v>122</v>
      </c>
      <c r="AE3" s="857"/>
      <c r="AF3" s="857"/>
      <c r="AG3" s="834"/>
      <c r="AH3" s="835"/>
      <c r="AI3" s="836"/>
      <c r="AJ3" s="375"/>
    </row>
    <row r="4" spans="1:36" ht="17.399999999999999" thickTop="1" thickBot="1">
      <c r="A4" s="840" t="s">
        <v>65</v>
      </c>
      <c r="B4" s="923"/>
      <c r="C4" s="581" t="s">
        <v>12</v>
      </c>
      <c r="D4" s="582" t="s">
        <v>28</v>
      </c>
      <c r="E4" s="582" t="s">
        <v>40</v>
      </c>
      <c r="F4" s="582" t="s">
        <v>12</v>
      </c>
      <c r="G4" s="582" t="s">
        <v>28</v>
      </c>
      <c r="H4" s="582" t="s">
        <v>40</v>
      </c>
      <c r="I4" s="582" t="s">
        <v>12</v>
      </c>
      <c r="J4" s="582" t="s">
        <v>28</v>
      </c>
      <c r="K4" s="582" t="s">
        <v>40</v>
      </c>
      <c r="L4" s="582" t="s">
        <v>12</v>
      </c>
      <c r="M4" s="582" t="s">
        <v>28</v>
      </c>
      <c r="N4" s="583" t="s">
        <v>40</v>
      </c>
      <c r="O4" s="582" t="s">
        <v>12</v>
      </c>
      <c r="P4" s="582" t="s">
        <v>28</v>
      </c>
      <c r="Q4" s="583" t="s">
        <v>40</v>
      </c>
      <c r="R4" s="582" t="s">
        <v>12</v>
      </c>
      <c r="S4" s="582" t="s">
        <v>28</v>
      </c>
      <c r="T4" s="583" t="s">
        <v>40</v>
      </c>
      <c r="U4" s="582" t="s">
        <v>12</v>
      </c>
      <c r="V4" s="582" t="s">
        <v>28</v>
      </c>
      <c r="W4" s="583" t="s">
        <v>40</v>
      </c>
      <c r="X4" s="582" t="s">
        <v>12</v>
      </c>
      <c r="Y4" s="582" t="s">
        <v>28</v>
      </c>
      <c r="Z4" s="583" t="s">
        <v>40</v>
      </c>
      <c r="AA4" s="582" t="s">
        <v>12</v>
      </c>
      <c r="AB4" s="582" t="s">
        <v>28</v>
      </c>
      <c r="AC4" s="583" t="s">
        <v>40</v>
      </c>
      <c r="AD4" s="582" t="s">
        <v>12</v>
      </c>
      <c r="AE4" s="582" t="s">
        <v>28</v>
      </c>
      <c r="AF4" s="583" t="s">
        <v>40</v>
      </c>
      <c r="AG4" s="330" t="s">
        <v>53</v>
      </c>
      <c r="AH4" s="332" t="s">
        <v>51</v>
      </c>
      <c r="AI4" s="329" t="s">
        <v>129</v>
      </c>
      <c r="AJ4" s="375"/>
    </row>
    <row r="5" spans="1:36" ht="20.399999999999999" thickTop="1">
      <c r="A5" s="62">
        <v>101</v>
      </c>
      <c r="B5" s="431" t="s">
        <v>104</v>
      </c>
      <c r="C5" s="530">
        <v>0</v>
      </c>
      <c r="D5" s="519">
        <v>0</v>
      </c>
      <c r="E5" s="521">
        <v>0</v>
      </c>
      <c r="F5" s="530">
        <v>-2</v>
      </c>
      <c r="G5" s="519">
        <v>0</v>
      </c>
      <c r="H5" s="521">
        <v>-2</v>
      </c>
      <c r="I5" s="530">
        <v>0</v>
      </c>
      <c r="J5" s="519">
        <v>0</v>
      </c>
      <c r="K5" s="521">
        <v>0</v>
      </c>
      <c r="L5" s="530">
        <v>0</v>
      </c>
      <c r="M5" s="519">
        <v>0</v>
      </c>
      <c r="N5" s="521">
        <v>0</v>
      </c>
      <c r="O5" s="530"/>
      <c r="P5" s="519"/>
      <c r="Q5" s="521"/>
      <c r="R5" s="530">
        <v>-1</v>
      </c>
      <c r="S5" s="519">
        <v>2</v>
      </c>
      <c r="T5" s="521">
        <v>2</v>
      </c>
      <c r="U5" s="530">
        <v>-2</v>
      </c>
      <c r="V5" s="519">
        <v>-1</v>
      </c>
      <c r="W5" s="521">
        <v>-1</v>
      </c>
      <c r="X5" s="530">
        <v>2</v>
      </c>
      <c r="Y5" s="519">
        <v>2</v>
      </c>
      <c r="Z5" s="521">
        <v>2</v>
      </c>
      <c r="AA5" s="530">
        <v>2</v>
      </c>
      <c r="AB5" s="519">
        <v>-2</v>
      </c>
      <c r="AC5" s="521">
        <v>2</v>
      </c>
      <c r="AD5" s="532"/>
      <c r="AE5" s="519"/>
      <c r="AF5" s="521"/>
      <c r="AG5" s="558">
        <f>SUM(C5,F5,I5,L5,O5,R5,U5,X5,AA5,AD5)</f>
        <v>-1</v>
      </c>
      <c r="AH5" s="331">
        <f>SUM(D5,G5,J5,M5,P5,S5,V5,Y5,AB5,AE5)</f>
        <v>1</v>
      </c>
      <c r="AI5" s="331">
        <f>SUM(E5,H5,K5,N5,Q5,T5,W5,Z5,AC5,AF5)</f>
        <v>3</v>
      </c>
      <c r="AJ5" s="331">
        <f>SUM(AG5,AH5,AI5)</f>
        <v>3</v>
      </c>
    </row>
    <row r="6" spans="1:36" ht="19.8">
      <c r="A6" s="51">
        <v>102</v>
      </c>
      <c r="B6" s="431" t="s">
        <v>105</v>
      </c>
      <c r="C6" s="185">
        <v>0</v>
      </c>
      <c r="D6" s="139">
        <v>0</v>
      </c>
      <c r="E6" s="148">
        <v>0</v>
      </c>
      <c r="F6" s="185">
        <v>0</v>
      </c>
      <c r="G6" s="139">
        <v>-1</v>
      </c>
      <c r="H6" s="148">
        <v>-2</v>
      </c>
      <c r="I6" s="185">
        <v>0</v>
      </c>
      <c r="J6" s="139">
        <v>0</v>
      </c>
      <c r="K6" s="148">
        <v>-1</v>
      </c>
      <c r="L6" s="185">
        <v>0</v>
      </c>
      <c r="M6" s="139">
        <v>0</v>
      </c>
      <c r="N6" s="148">
        <v>0</v>
      </c>
      <c r="O6" s="185"/>
      <c r="P6" s="139"/>
      <c r="Q6" s="148"/>
      <c r="R6" s="185">
        <v>0</v>
      </c>
      <c r="S6" s="139">
        <v>0</v>
      </c>
      <c r="T6" s="148">
        <v>0</v>
      </c>
      <c r="U6" s="185">
        <v>-1</v>
      </c>
      <c r="V6" s="139">
        <v>0</v>
      </c>
      <c r="W6" s="148">
        <v>0</v>
      </c>
      <c r="X6" s="185">
        <v>0</v>
      </c>
      <c r="Y6" s="139">
        <v>0</v>
      </c>
      <c r="Z6" s="148">
        <v>0</v>
      </c>
      <c r="AA6" s="185">
        <v>0</v>
      </c>
      <c r="AB6" s="139">
        <v>0</v>
      </c>
      <c r="AC6" s="148">
        <v>0</v>
      </c>
      <c r="AD6" s="187"/>
      <c r="AE6" s="139"/>
      <c r="AF6" s="148"/>
      <c r="AG6" s="558">
        <f t="shared" ref="AG6:AG28" si="0">SUM(C6,F6,I6,L6,O6,R6,U6,X6,AA6,AD6)</f>
        <v>-1</v>
      </c>
      <c r="AH6" s="331">
        <f t="shared" ref="AH6:AH28" si="1">SUM(D6,G6,J6,M6,P6,S6,V6,Y6,AB6,AE6)</f>
        <v>-1</v>
      </c>
      <c r="AI6" s="331">
        <f>SUM(E6,H6,K6,N6,Q6,T6,W6,Z6,AC6,AF6)</f>
        <v>-3</v>
      </c>
      <c r="AJ6" s="331">
        <f t="shared" ref="AJ6:AJ40" si="2">SUM(AG6,AH6,AI6)</f>
        <v>-5</v>
      </c>
    </row>
    <row r="7" spans="1:36" ht="19.8">
      <c r="A7" s="51">
        <v>103</v>
      </c>
      <c r="B7" s="431" t="s">
        <v>42</v>
      </c>
      <c r="C7" s="185">
        <v>0</v>
      </c>
      <c r="D7" s="139">
        <v>0</v>
      </c>
      <c r="E7" s="148">
        <v>0</v>
      </c>
      <c r="F7" s="185">
        <v>0</v>
      </c>
      <c r="G7" s="139">
        <v>0</v>
      </c>
      <c r="H7" s="227">
        <v>-1</v>
      </c>
      <c r="I7" s="185">
        <v>0</v>
      </c>
      <c r="J7" s="139">
        <v>0</v>
      </c>
      <c r="K7" s="148">
        <v>-1</v>
      </c>
      <c r="L7" s="185">
        <v>0</v>
      </c>
      <c r="M7" s="139">
        <v>0</v>
      </c>
      <c r="N7" s="148">
        <v>0</v>
      </c>
      <c r="O7" s="185"/>
      <c r="P7" s="139"/>
      <c r="Q7" s="148"/>
      <c r="R7" s="185">
        <v>0</v>
      </c>
      <c r="S7" s="139">
        <v>0</v>
      </c>
      <c r="T7" s="148">
        <v>0</v>
      </c>
      <c r="U7" s="185">
        <v>0</v>
      </c>
      <c r="V7" s="139">
        <v>0</v>
      </c>
      <c r="W7" s="148">
        <v>0</v>
      </c>
      <c r="X7" s="185">
        <v>0</v>
      </c>
      <c r="Y7" s="139">
        <v>0</v>
      </c>
      <c r="Z7" s="148">
        <v>0</v>
      </c>
      <c r="AA7" s="185">
        <v>0</v>
      </c>
      <c r="AB7" s="139">
        <v>0</v>
      </c>
      <c r="AC7" s="148">
        <v>0</v>
      </c>
      <c r="AD7" s="187"/>
      <c r="AE7" s="139"/>
      <c r="AF7" s="148"/>
      <c r="AG7" s="558">
        <f t="shared" si="0"/>
        <v>0</v>
      </c>
      <c r="AH7" s="331">
        <f>SUM(D7,G7,J7,M7,P7,S7,V7,Y7,AB7,AE7)</f>
        <v>0</v>
      </c>
      <c r="AI7" s="376">
        <f t="shared" ref="AI7:AI24" si="3">SUM(E7,H7,K7,N7,Q7,T7,W7,Z7,AC7,AF7)</f>
        <v>-2</v>
      </c>
      <c r="AJ7" s="331">
        <f t="shared" si="2"/>
        <v>-2</v>
      </c>
    </row>
    <row r="8" spans="1:36" ht="19.8">
      <c r="A8" s="52">
        <v>104</v>
      </c>
      <c r="B8" s="431" t="s">
        <v>43</v>
      </c>
      <c r="C8" s="185">
        <v>0</v>
      </c>
      <c r="D8" s="139">
        <v>0</v>
      </c>
      <c r="E8" s="148">
        <v>0</v>
      </c>
      <c r="F8" s="185">
        <v>0</v>
      </c>
      <c r="G8" s="139">
        <v>0</v>
      </c>
      <c r="H8" s="148">
        <v>-1</v>
      </c>
      <c r="I8" s="185">
        <v>0</v>
      </c>
      <c r="J8" s="139">
        <v>0</v>
      </c>
      <c r="K8" s="148">
        <v>-2</v>
      </c>
      <c r="L8" s="185">
        <v>0</v>
      </c>
      <c r="M8" s="139">
        <v>0</v>
      </c>
      <c r="N8" s="148">
        <v>0</v>
      </c>
      <c r="O8" s="185"/>
      <c r="P8" s="139"/>
      <c r="Q8" s="148"/>
      <c r="R8" s="185">
        <v>-2</v>
      </c>
      <c r="S8" s="139">
        <v>-1</v>
      </c>
      <c r="T8" s="148">
        <v>2</v>
      </c>
      <c r="U8" s="185">
        <v>-3</v>
      </c>
      <c r="V8" s="139">
        <v>-2</v>
      </c>
      <c r="W8" s="148">
        <v>2</v>
      </c>
      <c r="X8" s="185">
        <v>-2</v>
      </c>
      <c r="Y8" s="139">
        <v>2</v>
      </c>
      <c r="Z8" s="148">
        <v>-1</v>
      </c>
      <c r="AA8" s="185">
        <v>-1</v>
      </c>
      <c r="AB8" s="139">
        <v>-3</v>
      </c>
      <c r="AC8" s="148">
        <v>2</v>
      </c>
      <c r="AD8" s="187"/>
      <c r="AE8" s="139"/>
      <c r="AF8" s="148"/>
      <c r="AG8" s="558">
        <f t="shared" si="0"/>
        <v>-8</v>
      </c>
      <c r="AH8" s="331">
        <f t="shared" si="1"/>
        <v>-4</v>
      </c>
      <c r="AI8" s="377">
        <f t="shared" si="3"/>
        <v>2</v>
      </c>
      <c r="AJ8" s="331">
        <f t="shared" si="2"/>
        <v>-10</v>
      </c>
    </row>
    <row r="9" spans="1:36" ht="19.8">
      <c r="A9" s="52">
        <v>105</v>
      </c>
      <c r="B9" s="431" t="s">
        <v>23</v>
      </c>
      <c r="C9" s="185">
        <v>0</v>
      </c>
      <c r="D9" s="139">
        <v>-1</v>
      </c>
      <c r="E9" s="148">
        <v>0</v>
      </c>
      <c r="F9" s="185">
        <v>0</v>
      </c>
      <c r="G9" s="139">
        <v>0</v>
      </c>
      <c r="H9" s="148">
        <v>-1</v>
      </c>
      <c r="I9" s="185">
        <v>0</v>
      </c>
      <c r="J9" s="139">
        <v>0</v>
      </c>
      <c r="K9" s="148">
        <v>-1</v>
      </c>
      <c r="L9" s="185">
        <v>0</v>
      </c>
      <c r="M9" s="139">
        <v>0</v>
      </c>
      <c r="N9" s="148">
        <v>0</v>
      </c>
      <c r="O9" s="185"/>
      <c r="P9" s="139"/>
      <c r="Q9" s="148"/>
      <c r="R9" s="185">
        <v>0</v>
      </c>
      <c r="S9" s="139">
        <v>0</v>
      </c>
      <c r="T9" s="148">
        <v>0</v>
      </c>
      <c r="U9" s="185">
        <v>0</v>
      </c>
      <c r="V9" s="139">
        <v>0</v>
      </c>
      <c r="W9" s="148">
        <v>-3</v>
      </c>
      <c r="X9" s="185">
        <v>-1</v>
      </c>
      <c r="Y9" s="139">
        <v>0</v>
      </c>
      <c r="Z9" s="148">
        <v>0</v>
      </c>
      <c r="AA9" s="185">
        <v>0</v>
      </c>
      <c r="AB9" s="139">
        <v>0</v>
      </c>
      <c r="AC9" s="148">
        <v>0</v>
      </c>
      <c r="AD9" s="187"/>
      <c r="AE9" s="139"/>
      <c r="AF9" s="148"/>
      <c r="AG9" s="558">
        <f t="shared" si="0"/>
        <v>-1</v>
      </c>
      <c r="AH9" s="331">
        <f t="shared" si="1"/>
        <v>-1</v>
      </c>
      <c r="AI9" s="377">
        <f t="shared" si="3"/>
        <v>-5</v>
      </c>
      <c r="AJ9" s="331">
        <f>SUM(AG9,AH9,AI9)</f>
        <v>-7</v>
      </c>
    </row>
    <row r="10" spans="1:36" ht="19.8">
      <c r="A10" s="52">
        <v>106</v>
      </c>
      <c r="B10" s="431" t="s">
        <v>34</v>
      </c>
      <c r="C10" s="185">
        <v>0</v>
      </c>
      <c r="D10" s="139">
        <v>0</v>
      </c>
      <c r="E10" s="148">
        <v>0</v>
      </c>
      <c r="F10" s="185">
        <v>0</v>
      </c>
      <c r="G10" s="139">
        <v>-2</v>
      </c>
      <c r="H10" s="148">
        <v>-4</v>
      </c>
      <c r="I10" s="185">
        <v>-2</v>
      </c>
      <c r="J10" s="139">
        <v>0</v>
      </c>
      <c r="K10" s="148">
        <v>-1</v>
      </c>
      <c r="L10" s="185">
        <v>-1</v>
      </c>
      <c r="M10" s="139">
        <v>0</v>
      </c>
      <c r="N10" s="148">
        <v>0</v>
      </c>
      <c r="O10" s="185"/>
      <c r="P10" s="139"/>
      <c r="Q10" s="148"/>
      <c r="R10" s="185">
        <v>0</v>
      </c>
      <c r="S10" s="139">
        <v>0</v>
      </c>
      <c r="T10" s="148">
        <v>0</v>
      </c>
      <c r="U10" s="185">
        <v>0</v>
      </c>
      <c r="V10" s="139">
        <v>0</v>
      </c>
      <c r="W10" s="148">
        <v>0</v>
      </c>
      <c r="X10" s="185">
        <v>0</v>
      </c>
      <c r="Y10" s="139">
        <v>0</v>
      </c>
      <c r="Z10" s="148">
        <v>0</v>
      </c>
      <c r="AA10" s="185">
        <v>0</v>
      </c>
      <c r="AB10" s="139">
        <v>0</v>
      </c>
      <c r="AC10" s="148">
        <v>0</v>
      </c>
      <c r="AD10" s="187"/>
      <c r="AE10" s="139"/>
      <c r="AF10" s="148"/>
      <c r="AG10" s="558">
        <f t="shared" si="0"/>
        <v>-3</v>
      </c>
      <c r="AH10" s="331">
        <f t="shared" si="1"/>
        <v>-2</v>
      </c>
      <c r="AI10" s="377">
        <f t="shared" si="3"/>
        <v>-5</v>
      </c>
      <c r="AJ10" s="331">
        <f t="shared" si="2"/>
        <v>-10</v>
      </c>
    </row>
    <row r="11" spans="1:36" ht="19.8">
      <c r="A11" s="52">
        <v>107</v>
      </c>
      <c r="B11" s="431" t="s">
        <v>21</v>
      </c>
      <c r="C11" s="185">
        <v>0</v>
      </c>
      <c r="D11" s="139">
        <v>-1</v>
      </c>
      <c r="E11" s="148">
        <v>0</v>
      </c>
      <c r="F11" s="185">
        <v>0</v>
      </c>
      <c r="G11" s="139">
        <v>0</v>
      </c>
      <c r="H11" s="148">
        <v>-2</v>
      </c>
      <c r="I11" s="185">
        <v>0</v>
      </c>
      <c r="J11" s="139">
        <v>0</v>
      </c>
      <c r="K11" s="148">
        <v>-1</v>
      </c>
      <c r="L11" s="185">
        <v>0</v>
      </c>
      <c r="M11" s="139">
        <v>0</v>
      </c>
      <c r="N11" s="148">
        <v>0</v>
      </c>
      <c r="O11" s="185"/>
      <c r="P11" s="139"/>
      <c r="Q11" s="148"/>
      <c r="R11" s="185">
        <v>0</v>
      </c>
      <c r="S11" s="139">
        <v>0</v>
      </c>
      <c r="T11" s="148">
        <v>0</v>
      </c>
      <c r="U11" s="185">
        <v>0</v>
      </c>
      <c r="V11" s="139">
        <v>0</v>
      </c>
      <c r="W11" s="148">
        <v>0</v>
      </c>
      <c r="X11" s="185">
        <v>-1</v>
      </c>
      <c r="Y11" s="139">
        <v>0</v>
      </c>
      <c r="Z11" s="148">
        <v>0</v>
      </c>
      <c r="AA11" s="185">
        <v>0</v>
      </c>
      <c r="AB11" s="139">
        <v>0</v>
      </c>
      <c r="AC11" s="148">
        <v>0</v>
      </c>
      <c r="AD11" s="187"/>
      <c r="AE11" s="139"/>
      <c r="AF11" s="148"/>
      <c r="AG11" s="558">
        <f t="shared" si="0"/>
        <v>-1</v>
      </c>
      <c r="AH11" s="331">
        <f t="shared" si="1"/>
        <v>-1</v>
      </c>
      <c r="AI11" s="377">
        <f t="shared" si="3"/>
        <v>-3</v>
      </c>
      <c r="AJ11" s="331">
        <f t="shared" si="2"/>
        <v>-5</v>
      </c>
    </row>
    <row r="12" spans="1:36" ht="19.8">
      <c r="A12" s="52">
        <v>108</v>
      </c>
      <c r="B12" s="431" t="s">
        <v>103</v>
      </c>
      <c r="C12" s="185">
        <v>0</v>
      </c>
      <c r="D12" s="139">
        <v>0</v>
      </c>
      <c r="E12" s="148">
        <v>0</v>
      </c>
      <c r="F12" s="185">
        <v>0</v>
      </c>
      <c r="G12" s="139">
        <v>-1</v>
      </c>
      <c r="H12" s="148">
        <v>-1</v>
      </c>
      <c r="I12" s="185">
        <v>0</v>
      </c>
      <c r="J12" s="139">
        <v>0</v>
      </c>
      <c r="K12" s="148">
        <v>-1</v>
      </c>
      <c r="L12" s="185">
        <v>0</v>
      </c>
      <c r="M12" s="139">
        <v>0</v>
      </c>
      <c r="N12" s="148">
        <v>0</v>
      </c>
      <c r="O12" s="185"/>
      <c r="P12" s="139"/>
      <c r="Q12" s="148"/>
      <c r="R12" s="185">
        <v>-3</v>
      </c>
      <c r="S12" s="139">
        <v>-4</v>
      </c>
      <c r="T12" s="148">
        <v>2</v>
      </c>
      <c r="U12" s="185">
        <v>-1</v>
      </c>
      <c r="V12" s="139">
        <v>2</v>
      </c>
      <c r="W12" s="148">
        <v>-4</v>
      </c>
      <c r="X12" s="185">
        <v>-1</v>
      </c>
      <c r="Y12" s="139">
        <v>2</v>
      </c>
      <c r="Z12" s="148">
        <v>-4</v>
      </c>
      <c r="AA12" s="185">
        <v>-1</v>
      </c>
      <c r="AB12" s="139">
        <v>-1</v>
      </c>
      <c r="AC12" s="148">
        <v>2</v>
      </c>
      <c r="AD12" s="187"/>
      <c r="AE12" s="139"/>
      <c r="AF12" s="148"/>
      <c r="AG12" s="558">
        <f t="shared" si="0"/>
        <v>-6</v>
      </c>
      <c r="AH12" s="331">
        <f t="shared" si="1"/>
        <v>-2</v>
      </c>
      <c r="AI12" s="377">
        <f t="shared" si="3"/>
        <v>-6</v>
      </c>
      <c r="AJ12" s="331">
        <f t="shared" si="2"/>
        <v>-14</v>
      </c>
    </row>
    <row r="13" spans="1:36" ht="19.8">
      <c r="A13" s="52">
        <v>109</v>
      </c>
      <c r="B13" s="574" t="s">
        <v>107</v>
      </c>
      <c r="C13" s="185">
        <v>0</v>
      </c>
      <c r="D13" s="139">
        <v>-2</v>
      </c>
      <c r="E13" s="148">
        <v>0</v>
      </c>
      <c r="F13" s="185">
        <v>0</v>
      </c>
      <c r="G13" s="139">
        <v>0</v>
      </c>
      <c r="H13" s="148">
        <v>-4</v>
      </c>
      <c r="I13" s="185">
        <v>-3</v>
      </c>
      <c r="J13" s="139">
        <v>0</v>
      </c>
      <c r="K13" s="148">
        <v>-3</v>
      </c>
      <c r="L13" s="185">
        <v>-2</v>
      </c>
      <c r="M13" s="139">
        <v>-2</v>
      </c>
      <c r="N13" s="148">
        <v>0</v>
      </c>
      <c r="O13" s="185"/>
      <c r="P13" s="139"/>
      <c r="Q13" s="148"/>
      <c r="R13" s="185">
        <v>0</v>
      </c>
      <c r="S13" s="139">
        <v>0</v>
      </c>
      <c r="T13" s="148">
        <v>0</v>
      </c>
      <c r="U13" s="185">
        <v>0</v>
      </c>
      <c r="V13" s="139">
        <v>0</v>
      </c>
      <c r="W13" s="148">
        <v>0</v>
      </c>
      <c r="X13" s="185">
        <v>-1</v>
      </c>
      <c r="Y13" s="139">
        <v>0</v>
      </c>
      <c r="Z13" s="148">
        <v>0</v>
      </c>
      <c r="AA13" s="185">
        <v>0</v>
      </c>
      <c r="AB13" s="139">
        <v>0</v>
      </c>
      <c r="AC13" s="148">
        <v>0</v>
      </c>
      <c r="AD13" s="187"/>
      <c r="AE13" s="139"/>
      <c r="AF13" s="148"/>
      <c r="AG13" s="558">
        <f t="shared" si="0"/>
        <v>-6</v>
      </c>
      <c r="AH13" s="331">
        <f t="shared" si="1"/>
        <v>-4</v>
      </c>
      <c r="AI13" s="377">
        <f t="shared" si="3"/>
        <v>-7</v>
      </c>
      <c r="AJ13" s="331">
        <f>SUM(AG13,AH13,AI13)</f>
        <v>-17</v>
      </c>
    </row>
    <row r="14" spans="1:36" ht="19.8">
      <c r="A14" s="335">
        <v>110</v>
      </c>
      <c r="B14" s="431" t="s">
        <v>108</v>
      </c>
      <c r="C14" s="185">
        <v>0</v>
      </c>
      <c r="D14" s="139">
        <v>0</v>
      </c>
      <c r="E14" s="148">
        <v>0</v>
      </c>
      <c r="F14" s="185">
        <v>0</v>
      </c>
      <c r="G14" s="139">
        <v>-1</v>
      </c>
      <c r="H14" s="148">
        <v>-1</v>
      </c>
      <c r="I14" s="185">
        <v>0</v>
      </c>
      <c r="J14" s="139">
        <v>0</v>
      </c>
      <c r="K14" s="148">
        <v>-1</v>
      </c>
      <c r="L14" s="185">
        <v>0</v>
      </c>
      <c r="M14" s="139">
        <v>0</v>
      </c>
      <c r="N14" s="148">
        <v>0</v>
      </c>
      <c r="O14" s="185"/>
      <c r="P14" s="139"/>
      <c r="Q14" s="148"/>
      <c r="R14" s="185">
        <v>-1</v>
      </c>
      <c r="S14" s="139">
        <v>0</v>
      </c>
      <c r="T14" s="148">
        <v>0</v>
      </c>
      <c r="U14" s="185">
        <v>-1</v>
      </c>
      <c r="V14" s="139">
        <v>0</v>
      </c>
      <c r="W14" s="148">
        <v>-1</v>
      </c>
      <c r="X14" s="185">
        <v>0</v>
      </c>
      <c r="Y14" s="139">
        <v>0</v>
      </c>
      <c r="Z14" s="148">
        <v>2</v>
      </c>
      <c r="AA14" s="185">
        <v>0</v>
      </c>
      <c r="AB14" s="139">
        <v>0</v>
      </c>
      <c r="AC14" s="148">
        <v>0</v>
      </c>
      <c r="AD14" s="187"/>
      <c r="AE14" s="139"/>
      <c r="AF14" s="148"/>
      <c r="AG14" s="558">
        <f t="shared" si="0"/>
        <v>-2</v>
      </c>
      <c r="AH14" s="331">
        <f t="shared" si="1"/>
        <v>-1</v>
      </c>
      <c r="AI14" s="377">
        <f t="shared" si="3"/>
        <v>-1</v>
      </c>
      <c r="AJ14" s="331">
        <f t="shared" si="2"/>
        <v>-4</v>
      </c>
    </row>
    <row r="15" spans="1:36" ht="19.8">
      <c r="A15" s="335">
        <v>111</v>
      </c>
      <c r="B15" s="578" t="s">
        <v>109</v>
      </c>
      <c r="C15" s="185">
        <v>0</v>
      </c>
      <c r="D15" s="139">
        <v>0</v>
      </c>
      <c r="E15" s="148">
        <v>0</v>
      </c>
      <c r="F15" s="185">
        <v>0</v>
      </c>
      <c r="G15" s="139">
        <v>-1</v>
      </c>
      <c r="H15" s="148">
        <v>-2</v>
      </c>
      <c r="I15" s="185">
        <v>-1</v>
      </c>
      <c r="J15" s="139">
        <v>0</v>
      </c>
      <c r="K15" s="148">
        <v>-1</v>
      </c>
      <c r="L15" s="185">
        <v>0</v>
      </c>
      <c r="M15" s="139">
        <v>0</v>
      </c>
      <c r="N15" s="148">
        <v>0</v>
      </c>
      <c r="O15" s="185"/>
      <c r="P15" s="139"/>
      <c r="Q15" s="148"/>
      <c r="R15" s="185">
        <v>0</v>
      </c>
      <c r="S15" s="139">
        <v>0</v>
      </c>
      <c r="T15" s="148">
        <v>0</v>
      </c>
      <c r="U15" s="185">
        <v>-1</v>
      </c>
      <c r="V15" s="139">
        <v>0</v>
      </c>
      <c r="W15" s="148">
        <v>-2</v>
      </c>
      <c r="X15" s="185">
        <v>-4</v>
      </c>
      <c r="Y15" s="139">
        <v>0</v>
      </c>
      <c r="Z15" s="148">
        <v>-2</v>
      </c>
      <c r="AA15" s="185">
        <v>0</v>
      </c>
      <c r="AB15" s="139">
        <v>0</v>
      </c>
      <c r="AC15" s="148">
        <v>0</v>
      </c>
      <c r="AD15" s="187"/>
      <c r="AE15" s="139"/>
      <c r="AF15" s="148"/>
      <c r="AG15" s="558">
        <f t="shared" si="0"/>
        <v>-6</v>
      </c>
      <c r="AH15" s="331">
        <f t="shared" si="1"/>
        <v>-1</v>
      </c>
      <c r="AI15" s="377">
        <f t="shared" si="3"/>
        <v>-7</v>
      </c>
      <c r="AJ15" s="331">
        <f t="shared" si="2"/>
        <v>-14</v>
      </c>
    </row>
    <row r="16" spans="1:36" ht="20.399999999999999" thickBot="1">
      <c r="A16" s="335">
        <v>112</v>
      </c>
      <c r="B16" s="584" t="s">
        <v>111</v>
      </c>
      <c r="C16" s="585">
        <v>0</v>
      </c>
      <c r="D16" s="586">
        <v>0</v>
      </c>
      <c r="E16" s="525">
        <v>0</v>
      </c>
      <c r="F16" s="585">
        <v>0</v>
      </c>
      <c r="G16" s="586">
        <v>0</v>
      </c>
      <c r="H16" s="525">
        <v>-1</v>
      </c>
      <c r="I16" s="585">
        <v>0</v>
      </c>
      <c r="J16" s="586">
        <v>0</v>
      </c>
      <c r="K16" s="525">
        <v>-1</v>
      </c>
      <c r="L16" s="585">
        <v>0</v>
      </c>
      <c r="M16" s="586">
        <v>0</v>
      </c>
      <c r="N16" s="525">
        <v>0</v>
      </c>
      <c r="O16" s="585"/>
      <c r="P16" s="586"/>
      <c r="Q16" s="525"/>
      <c r="R16" s="585">
        <v>-3</v>
      </c>
      <c r="S16" s="586">
        <v>-2</v>
      </c>
      <c r="T16" s="525">
        <v>2</v>
      </c>
      <c r="U16" s="585">
        <v>2</v>
      </c>
      <c r="V16" s="586">
        <v>-1</v>
      </c>
      <c r="W16" s="525">
        <v>-2</v>
      </c>
      <c r="X16" s="585">
        <v>-1</v>
      </c>
      <c r="Y16" s="586">
        <v>2</v>
      </c>
      <c r="Z16" s="525">
        <v>-2</v>
      </c>
      <c r="AA16" s="585">
        <v>-1</v>
      </c>
      <c r="AB16" s="586">
        <v>2</v>
      </c>
      <c r="AC16" s="525">
        <v>2</v>
      </c>
      <c r="AD16" s="593"/>
      <c r="AE16" s="586"/>
      <c r="AF16" s="525"/>
      <c r="AG16" s="487">
        <f t="shared" si="0"/>
        <v>-3</v>
      </c>
      <c r="AH16" s="547">
        <f t="shared" si="1"/>
        <v>1</v>
      </c>
      <c r="AI16" s="548">
        <f t="shared" si="3"/>
        <v>-2</v>
      </c>
      <c r="AJ16" s="547">
        <f t="shared" si="2"/>
        <v>-4</v>
      </c>
    </row>
    <row r="17" spans="1:36" ht="19.8">
      <c r="A17" s="588">
        <v>201</v>
      </c>
      <c r="B17" s="573" t="s">
        <v>104</v>
      </c>
      <c r="C17" s="530">
        <v>-4</v>
      </c>
      <c r="D17" s="519">
        <v>0</v>
      </c>
      <c r="E17" s="521">
        <v>0</v>
      </c>
      <c r="F17" s="530">
        <v>0</v>
      </c>
      <c r="G17" s="519">
        <v>0</v>
      </c>
      <c r="H17" s="594">
        <v>-3</v>
      </c>
      <c r="I17" s="530">
        <v>0</v>
      </c>
      <c r="J17" s="519">
        <v>0</v>
      </c>
      <c r="K17" s="521">
        <v>0</v>
      </c>
      <c r="L17" s="530">
        <v>0</v>
      </c>
      <c r="M17" s="519">
        <v>0</v>
      </c>
      <c r="N17" s="521">
        <v>0</v>
      </c>
      <c r="O17" s="530"/>
      <c r="P17" s="519"/>
      <c r="Q17" s="521"/>
      <c r="R17" s="530">
        <v>-1</v>
      </c>
      <c r="S17" s="519">
        <v>0</v>
      </c>
      <c r="T17" s="521">
        <v>0</v>
      </c>
      <c r="U17" s="530">
        <v>0</v>
      </c>
      <c r="V17" s="519">
        <v>0</v>
      </c>
      <c r="W17" s="521">
        <v>0</v>
      </c>
      <c r="X17" s="530">
        <v>0</v>
      </c>
      <c r="Y17" s="519">
        <v>0</v>
      </c>
      <c r="Z17" s="521">
        <v>0</v>
      </c>
      <c r="AA17" s="530">
        <v>0</v>
      </c>
      <c r="AB17" s="519">
        <v>0</v>
      </c>
      <c r="AC17" s="521">
        <v>0</v>
      </c>
      <c r="AD17" s="532"/>
      <c r="AE17" s="519"/>
      <c r="AF17" s="521"/>
      <c r="AG17" s="557">
        <f t="shared" si="0"/>
        <v>-5</v>
      </c>
      <c r="AH17" s="568">
        <f t="shared" si="1"/>
        <v>0</v>
      </c>
      <c r="AI17" s="589">
        <f t="shared" si="3"/>
        <v>-3</v>
      </c>
      <c r="AJ17" s="568">
        <f t="shared" si="2"/>
        <v>-8</v>
      </c>
    </row>
    <row r="18" spans="1:36" ht="19.8">
      <c r="A18" s="473">
        <v>202</v>
      </c>
      <c r="B18" s="431" t="s">
        <v>105</v>
      </c>
      <c r="C18" s="185">
        <v>-1</v>
      </c>
      <c r="D18" s="139">
        <v>0</v>
      </c>
      <c r="E18" s="148">
        <v>0</v>
      </c>
      <c r="F18" s="185">
        <v>0</v>
      </c>
      <c r="G18" s="139">
        <v>0</v>
      </c>
      <c r="H18" s="227">
        <v>0</v>
      </c>
      <c r="I18" s="185">
        <v>0</v>
      </c>
      <c r="J18" s="139">
        <v>0</v>
      </c>
      <c r="K18" s="148">
        <v>0</v>
      </c>
      <c r="L18" s="185">
        <v>0</v>
      </c>
      <c r="M18" s="139">
        <v>0</v>
      </c>
      <c r="N18" s="148">
        <v>0</v>
      </c>
      <c r="O18" s="185"/>
      <c r="P18" s="139"/>
      <c r="Q18" s="148"/>
      <c r="R18" s="185">
        <v>2</v>
      </c>
      <c r="S18" s="139">
        <v>2</v>
      </c>
      <c r="T18" s="148">
        <v>1</v>
      </c>
      <c r="U18" s="185">
        <v>-1</v>
      </c>
      <c r="V18" s="139">
        <v>1</v>
      </c>
      <c r="W18" s="148">
        <v>-3</v>
      </c>
      <c r="X18" s="185">
        <v>0</v>
      </c>
      <c r="Y18" s="139">
        <v>2</v>
      </c>
      <c r="Z18" s="148">
        <v>-1</v>
      </c>
      <c r="AA18" s="185">
        <v>2</v>
      </c>
      <c r="AB18" s="139">
        <v>-1</v>
      </c>
      <c r="AC18" s="148">
        <v>2</v>
      </c>
      <c r="AD18" s="187"/>
      <c r="AE18" s="139"/>
      <c r="AF18" s="148"/>
      <c r="AG18" s="558">
        <f t="shared" si="0"/>
        <v>2</v>
      </c>
      <c r="AH18" s="331">
        <f t="shared" si="1"/>
        <v>4</v>
      </c>
      <c r="AI18" s="377">
        <f t="shared" si="3"/>
        <v>-1</v>
      </c>
      <c r="AJ18" s="331">
        <f t="shared" si="2"/>
        <v>5</v>
      </c>
    </row>
    <row r="19" spans="1:36" ht="19.8">
      <c r="A19" s="475">
        <v>203</v>
      </c>
      <c r="B19" s="431" t="s">
        <v>42</v>
      </c>
      <c r="C19" s="185">
        <v>0</v>
      </c>
      <c r="D19" s="139">
        <v>0</v>
      </c>
      <c r="E19" s="148">
        <v>0</v>
      </c>
      <c r="F19" s="185">
        <v>0</v>
      </c>
      <c r="G19" s="139">
        <v>0</v>
      </c>
      <c r="H19" s="148">
        <v>0</v>
      </c>
      <c r="I19" s="185">
        <v>0</v>
      </c>
      <c r="J19" s="139">
        <v>0</v>
      </c>
      <c r="K19" s="148">
        <v>-1</v>
      </c>
      <c r="L19" s="185">
        <v>-5</v>
      </c>
      <c r="M19" s="139">
        <v>-1</v>
      </c>
      <c r="N19" s="148">
        <v>0</v>
      </c>
      <c r="O19" s="185"/>
      <c r="P19" s="139"/>
      <c r="Q19" s="148"/>
      <c r="R19" s="185">
        <v>-3</v>
      </c>
      <c r="S19" s="139">
        <v>-2</v>
      </c>
      <c r="T19" s="148">
        <v>-5</v>
      </c>
      <c r="U19" s="185">
        <v>-5</v>
      </c>
      <c r="V19" s="139">
        <v>-3</v>
      </c>
      <c r="W19" s="148">
        <v>-8</v>
      </c>
      <c r="X19" s="185">
        <v>-7</v>
      </c>
      <c r="Y19" s="139">
        <v>2</v>
      </c>
      <c r="Z19" s="148">
        <v>-5</v>
      </c>
      <c r="AA19" s="185">
        <v>-4</v>
      </c>
      <c r="AB19" s="139">
        <v>2</v>
      </c>
      <c r="AC19" s="148">
        <v>2</v>
      </c>
      <c r="AD19" s="187"/>
      <c r="AE19" s="139"/>
      <c r="AF19" s="148"/>
      <c r="AG19" s="558">
        <f t="shared" si="0"/>
        <v>-24</v>
      </c>
      <c r="AH19" s="331">
        <f t="shared" si="1"/>
        <v>-2</v>
      </c>
      <c r="AI19" s="377">
        <f t="shared" si="3"/>
        <v>-17</v>
      </c>
      <c r="AJ19" s="331">
        <f t="shared" si="2"/>
        <v>-43</v>
      </c>
    </row>
    <row r="20" spans="1:36" ht="19.8">
      <c r="A20" s="475">
        <v>204</v>
      </c>
      <c r="B20" s="431" t="s">
        <v>43</v>
      </c>
      <c r="C20" s="185">
        <v>-3</v>
      </c>
      <c r="D20" s="139">
        <v>0</v>
      </c>
      <c r="E20" s="148">
        <v>0</v>
      </c>
      <c r="F20" s="185">
        <v>-14</v>
      </c>
      <c r="G20" s="139">
        <v>0</v>
      </c>
      <c r="H20" s="148">
        <v>0</v>
      </c>
      <c r="I20" s="185">
        <v>0</v>
      </c>
      <c r="J20" s="139">
        <v>0</v>
      </c>
      <c r="K20" s="148">
        <v>-1</v>
      </c>
      <c r="L20" s="185">
        <v>-5</v>
      </c>
      <c r="M20" s="139">
        <v>-3</v>
      </c>
      <c r="N20" s="148">
        <v>0</v>
      </c>
      <c r="O20" s="185"/>
      <c r="P20" s="139"/>
      <c r="Q20" s="148"/>
      <c r="R20" s="185">
        <v>-2</v>
      </c>
      <c r="S20" s="139">
        <v>2</v>
      </c>
      <c r="T20" s="148">
        <v>2</v>
      </c>
      <c r="U20" s="185">
        <v>1</v>
      </c>
      <c r="V20" s="139">
        <v>2</v>
      </c>
      <c r="W20" s="148">
        <v>2</v>
      </c>
      <c r="X20" s="185">
        <v>-5</v>
      </c>
      <c r="Y20" s="139">
        <v>2</v>
      </c>
      <c r="Z20" s="148">
        <v>2</v>
      </c>
      <c r="AA20" s="185">
        <v>2</v>
      </c>
      <c r="AB20" s="139">
        <v>1</v>
      </c>
      <c r="AC20" s="148">
        <v>2</v>
      </c>
      <c r="AD20" s="187"/>
      <c r="AE20" s="139"/>
      <c r="AF20" s="148"/>
      <c r="AG20" s="558">
        <f t="shared" si="0"/>
        <v>-26</v>
      </c>
      <c r="AH20" s="331">
        <f t="shared" si="1"/>
        <v>4</v>
      </c>
      <c r="AI20" s="377">
        <f t="shared" si="3"/>
        <v>7</v>
      </c>
      <c r="AJ20" s="331">
        <f t="shared" si="2"/>
        <v>-15</v>
      </c>
    </row>
    <row r="21" spans="1:36" ht="19.8">
      <c r="A21" s="475">
        <v>205</v>
      </c>
      <c r="B21" s="431" t="s">
        <v>23</v>
      </c>
      <c r="C21" s="185">
        <v>-1</v>
      </c>
      <c r="D21" s="139">
        <v>0</v>
      </c>
      <c r="E21" s="148">
        <v>0</v>
      </c>
      <c r="F21" s="185">
        <v>0</v>
      </c>
      <c r="G21" s="139">
        <v>0</v>
      </c>
      <c r="H21" s="148">
        <v>0</v>
      </c>
      <c r="I21" s="185">
        <v>0</v>
      </c>
      <c r="J21" s="139">
        <v>0</v>
      </c>
      <c r="K21" s="148">
        <v>0</v>
      </c>
      <c r="L21" s="185">
        <v>0</v>
      </c>
      <c r="M21" s="139">
        <v>0</v>
      </c>
      <c r="N21" s="148">
        <v>0</v>
      </c>
      <c r="O21" s="185"/>
      <c r="P21" s="139"/>
      <c r="Q21" s="148"/>
      <c r="R21" s="185">
        <v>0</v>
      </c>
      <c r="S21" s="139">
        <v>2</v>
      </c>
      <c r="T21" s="148">
        <v>2</v>
      </c>
      <c r="U21" s="185">
        <v>2</v>
      </c>
      <c r="V21" s="139">
        <v>2</v>
      </c>
      <c r="W21" s="148">
        <v>2</v>
      </c>
      <c r="X21" s="185">
        <v>-3</v>
      </c>
      <c r="Y21" s="139">
        <v>2</v>
      </c>
      <c r="Z21" s="148">
        <v>2</v>
      </c>
      <c r="AA21" s="185">
        <v>-1</v>
      </c>
      <c r="AB21" s="139">
        <v>2</v>
      </c>
      <c r="AC21" s="148">
        <v>2</v>
      </c>
      <c r="AD21" s="187"/>
      <c r="AE21" s="139"/>
      <c r="AF21" s="148"/>
      <c r="AG21" s="558">
        <f t="shared" si="0"/>
        <v>-3</v>
      </c>
      <c r="AH21" s="331">
        <f t="shared" si="1"/>
        <v>8</v>
      </c>
      <c r="AI21" s="377">
        <f t="shared" si="3"/>
        <v>8</v>
      </c>
      <c r="AJ21" s="331">
        <f t="shared" si="2"/>
        <v>13</v>
      </c>
    </row>
    <row r="22" spans="1:36" ht="19.8">
      <c r="A22" s="475">
        <v>206</v>
      </c>
      <c r="B22" s="431" t="s">
        <v>34</v>
      </c>
      <c r="C22" s="185">
        <v>0</v>
      </c>
      <c r="D22" s="139">
        <v>0</v>
      </c>
      <c r="E22" s="148">
        <v>0</v>
      </c>
      <c r="F22" s="185">
        <v>-1</v>
      </c>
      <c r="G22" s="139">
        <v>0</v>
      </c>
      <c r="H22" s="148">
        <v>0</v>
      </c>
      <c r="I22" s="185">
        <v>0</v>
      </c>
      <c r="J22" s="139">
        <v>0</v>
      </c>
      <c r="K22" s="148">
        <v>0</v>
      </c>
      <c r="L22" s="185">
        <v>0</v>
      </c>
      <c r="M22" s="139">
        <v>-1</v>
      </c>
      <c r="N22" s="148">
        <v>0</v>
      </c>
      <c r="O22" s="185"/>
      <c r="P22" s="139"/>
      <c r="Q22" s="148"/>
      <c r="R22" s="185">
        <v>0</v>
      </c>
      <c r="S22" s="139">
        <v>-1</v>
      </c>
      <c r="T22" s="148">
        <v>0</v>
      </c>
      <c r="U22" s="185">
        <v>0</v>
      </c>
      <c r="V22" s="139">
        <v>-4</v>
      </c>
      <c r="W22" s="148">
        <v>0</v>
      </c>
      <c r="X22" s="185">
        <v>0</v>
      </c>
      <c r="Y22" s="139">
        <v>0</v>
      </c>
      <c r="Z22" s="148">
        <v>-2</v>
      </c>
      <c r="AA22" s="185">
        <v>0</v>
      </c>
      <c r="AB22" s="139">
        <v>-1</v>
      </c>
      <c r="AC22" s="148">
        <v>0</v>
      </c>
      <c r="AD22" s="187"/>
      <c r="AE22" s="139"/>
      <c r="AF22" s="148"/>
      <c r="AG22" s="558">
        <f t="shared" si="0"/>
        <v>-1</v>
      </c>
      <c r="AH22" s="331">
        <f t="shared" si="1"/>
        <v>-7</v>
      </c>
      <c r="AI22" s="377">
        <f t="shared" si="3"/>
        <v>-2</v>
      </c>
      <c r="AJ22" s="331">
        <f t="shared" si="2"/>
        <v>-10</v>
      </c>
    </row>
    <row r="23" spans="1:36" ht="19.8">
      <c r="A23" s="475">
        <v>207</v>
      </c>
      <c r="B23" s="431" t="s">
        <v>21</v>
      </c>
      <c r="C23" s="185">
        <v>0</v>
      </c>
      <c r="D23" s="139">
        <v>0</v>
      </c>
      <c r="E23" s="148">
        <v>0</v>
      </c>
      <c r="F23" s="185">
        <v>0</v>
      </c>
      <c r="G23" s="139">
        <v>0</v>
      </c>
      <c r="H23" s="148">
        <v>0</v>
      </c>
      <c r="I23" s="185">
        <v>0</v>
      </c>
      <c r="J23" s="139">
        <v>0</v>
      </c>
      <c r="K23" s="148">
        <v>0</v>
      </c>
      <c r="L23" s="185">
        <v>0</v>
      </c>
      <c r="M23" s="139">
        <v>0</v>
      </c>
      <c r="N23" s="148">
        <v>0</v>
      </c>
      <c r="O23" s="185"/>
      <c r="P23" s="139"/>
      <c r="Q23" s="148"/>
      <c r="R23" s="185">
        <v>-1</v>
      </c>
      <c r="S23" s="139">
        <v>0</v>
      </c>
      <c r="T23" s="148">
        <v>0</v>
      </c>
      <c r="U23" s="185">
        <v>-1</v>
      </c>
      <c r="V23" s="139">
        <v>0</v>
      </c>
      <c r="W23" s="148">
        <v>0</v>
      </c>
      <c r="X23" s="185">
        <v>0</v>
      </c>
      <c r="Y23" s="139">
        <v>0</v>
      </c>
      <c r="Z23" s="148">
        <v>0</v>
      </c>
      <c r="AA23" s="185">
        <v>-3</v>
      </c>
      <c r="AB23" s="139">
        <v>0</v>
      </c>
      <c r="AC23" s="148">
        <v>0</v>
      </c>
      <c r="AD23" s="187"/>
      <c r="AE23" s="139"/>
      <c r="AF23" s="148"/>
      <c r="AG23" s="558">
        <f t="shared" si="0"/>
        <v>-5</v>
      </c>
      <c r="AH23" s="331">
        <f>SUM(D23,G23,J23,M23,P23,S23,V23,Y23,AB23,AE23)</f>
        <v>0</v>
      </c>
      <c r="AI23" s="377">
        <f t="shared" si="3"/>
        <v>0</v>
      </c>
      <c r="AJ23" s="331">
        <f t="shared" si="2"/>
        <v>-5</v>
      </c>
    </row>
    <row r="24" spans="1:36" ht="19.8">
      <c r="A24" s="475">
        <v>208</v>
      </c>
      <c r="B24" s="431" t="s">
        <v>103</v>
      </c>
      <c r="C24" s="185">
        <v>0</v>
      </c>
      <c r="D24" s="139">
        <v>0</v>
      </c>
      <c r="E24" s="148">
        <v>0</v>
      </c>
      <c r="F24" s="185">
        <v>-2</v>
      </c>
      <c r="G24" s="139">
        <v>0</v>
      </c>
      <c r="H24" s="148">
        <v>-2</v>
      </c>
      <c r="I24" s="185">
        <v>0</v>
      </c>
      <c r="J24" s="139">
        <v>0</v>
      </c>
      <c r="K24" s="148">
        <v>0</v>
      </c>
      <c r="L24" s="185">
        <v>0</v>
      </c>
      <c r="M24" s="139">
        <v>-4</v>
      </c>
      <c r="N24" s="148">
        <v>0</v>
      </c>
      <c r="O24" s="185"/>
      <c r="P24" s="139"/>
      <c r="Q24" s="148"/>
      <c r="R24" s="185">
        <v>-1</v>
      </c>
      <c r="S24" s="139">
        <v>0</v>
      </c>
      <c r="T24" s="148">
        <v>0</v>
      </c>
      <c r="U24" s="185">
        <v>-2</v>
      </c>
      <c r="V24" s="139">
        <v>0</v>
      </c>
      <c r="W24" s="148">
        <v>-1</v>
      </c>
      <c r="X24" s="185">
        <v>-3</v>
      </c>
      <c r="Y24" s="139">
        <v>0</v>
      </c>
      <c r="Z24" s="148">
        <v>0</v>
      </c>
      <c r="AA24" s="185">
        <v>0</v>
      </c>
      <c r="AB24" s="139">
        <v>0</v>
      </c>
      <c r="AC24" s="148">
        <v>0</v>
      </c>
      <c r="AD24" s="187"/>
      <c r="AE24" s="139"/>
      <c r="AF24" s="148"/>
      <c r="AG24" s="558">
        <f t="shared" si="0"/>
        <v>-8</v>
      </c>
      <c r="AH24" s="331">
        <f t="shared" si="1"/>
        <v>-4</v>
      </c>
      <c r="AI24" s="377">
        <f t="shared" si="3"/>
        <v>-3</v>
      </c>
      <c r="AJ24" s="331">
        <f t="shared" si="2"/>
        <v>-15</v>
      </c>
    </row>
    <row r="25" spans="1:36" ht="19.8">
      <c r="A25" s="475">
        <v>209</v>
      </c>
      <c r="B25" s="431" t="s">
        <v>25</v>
      </c>
      <c r="C25" s="185">
        <v>0</v>
      </c>
      <c r="D25" s="139">
        <v>0</v>
      </c>
      <c r="E25" s="148">
        <v>0</v>
      </c>
      <c r="F25" s="185">
        <v>-2</v>
      </c>
      <c r="G25" s="139">
        <v>0</v>
      </c>
      <c r="H25" s="148">
        <v>-2</v>
      </c>
      <c r="I25" s="185">
        <v>0</v>
      </c>
      <c r="J25" s="139">
        <v>0</v>
      </c>
      <c r="K25" s="148">
        <v>0</v>
      </c>
      <c r="L25" s="185">
        <v>0</v>
      </c>
      <c r="M25" s="139">
        <v>-1</v>
      </c>
      <c r="N25" s="148">
        <v>0</v>
      </c>
      <c r="O25" s="185"/>
      <c r="P25" s="139"/>
      <c r="Q25" s="148"/>
      <c r="R25" s="185">
        <v>0</v>
      </c>
      <c r="S25" s="139">
        <v>-3</v>
      </c>
      <c r="T25" s="148">
        <v>1</v>
      </c>
      <c r="U25" s="185">
        <v>1</v>
      </c>
      <c r="V25" s="139">
        <v>2</v>
      </c>
      <c r="W25" s="148">
        <v>1</v>
      </c>
      <c r="X25" s="185">
        <v>2</v>
      </c>
      <c r="Y25" s="139">
        <v>2</v>
      </c>
      <c r="Z25" s="148">
        <v>2</v>
      </c>
      <c r="AA25" s="185">
        <v>2</v>
      </c>
      <c r="AB25" s="139">
        <v>2</v>
      </c>
      <c r="AC25" s="148">
        <v>2</v>
      </c>
      <c r="AD25" s="187"/>
      <c r="AE25" s="139"/>
      <c r="AF25" s="148"/>
      <c r="AG25" s="558">
        <f t="shared" si="0"/>
        <v>3</v>
      </c>
      <c r="AH25" s="331">
        <f t="shared" si="1"/>
        <v>2</v>
      </c>
      <c r="AI25" s="377">
        <f>SUM(E25,H25,K25,N25,Q25,T25,W25,Z25,AC25,AF25)</f>
        <v>4</v>
      </c>
      <c r="AJ25" s="331">
        <f t="shared" si="2"/>
        <v>9</v>
      </c>
    </row>
    <row r="26" spans="1:36" ht="19.8">
      <c r="A26" s="555">
        <v>210</v>
      </c>
      <c r="B26" s="431" t="s">
        <v>133</v>
      </c>
      <c r="C26" s="185">
        <v>0</v>
      </c>
      <c r="D26" s="139">
        <v>0</v>
      </c>
      <c r="E26" s="148">
        <v>0</v>
      </c>
      <c r="F26" s="185">
        <v>0</v>
      </c>
      <c r="G26" s="139">
        <v>0</v>
      </c>
      <c r="H26" s="148">
        <v>-1</v>
      </c>
      <c r="I26" s="185">
        <v>0</v>
      </c>
      <c r="J26" s="139">
        <v>0</v>
      </c>
      <c r="K26" s="148">
        <v>0</v>
      </c>
      <c r="L26" s="185">
        <v>0</v>
      </c>
      <c r="M26" s="139">
        <v>0</v>
      </c>
      <c r="N26" s="148">
        <v>0</v>
      </c>
      <c r="O26" s="185"/>
      <c r="P26" s="139"/>
      <c r="Q26" s="148"/>
      <c r="R26" s="185">
        <v>-2</v>
      </c>
      <c r="S26" s="139">
        <v>-1</v>
      </c>
      <c r="T26" s="148">
        <v>2</v>
      </c>
      <c r="U26" s="185">
        <v>-1</v>
      </c>
      <c r="V26" s="139">
        <v>1</v>
      </c>
      <c r="W26" s="148">
        <v>2</v>
      </c>
      <c r="X26" s="185">
        <v>-1</v>
      </c>
      <c r="Y26" s="139">
        <v>2</v>
      </c>
      <c r="Z26" s="148">
        <v>2</v>
      </c>
      <c r="AA26" s="185">
        <v>-4</v>
      </c>
      <c r="AB26" s="139">
        <v>2</v>
      </c>
      <c r="AC26" s="148">
        <v>2</v>
      </c>
      <c r="AD26" s="187"/>
      <c r="AE26" s="139"/>
      <c r="AF26" s="148"/>
      <c r="AG26" s="558">
        <f t="shared" si="0"/>
        <v>-8</v>
      </c>
      <c r="AH26" s="331">
        <f t="shared" si="1"/>
        <v>4</v>
      </c>
      <c r="AI26" s="377">
        <f t="shared" ref="AI26:AI28" si="4">SUM(E26,H26,K26,N26,Q26,T26,W26,Z26,AC26,AF26)</f>
        <v>7</v>
      </c>
      <c r="AJ26" s="331">
        <f t="shared" si="2"/>
        <v>3</v>
      </c>
    </row>
    <row r="27" spans="1:36" ht="19.8">
      <c r="A27" s="555">
        <v>211</v>
      </c>
      <c r="B27" s="431" t="s">
        <v>131</v>
      </c>
      <c r="C27" s="185">
        <v>0</v>
      </c>
      <c r="D27" s="139">
        <v>0</v>
      </c>
      <c r="E27" s="148">
        <v>0</v>
      </c>
      <c r="F27" s="185">
        <v>0</v>
      </c>
      <c r="G27" s="139">
        <v>0</v>
      </c>
      <c r="H27" s="148">
        <v>0</v>
      </c>
      <c r="I27" s="185">
        <v>0</v>
      </c>
      <c r="J27" s="139">
        <v>0</v>
      </c>
      <c r="K27" s="148">
        <v>0</v>
      </c>
      <c r="L27" s="185">
        <v>0</v>
      </c>
      <c r="M27" s="139">
        <v>0</v>
      </c>
      <c r="N27" s="148">
        <v>0</v>
      </c>
      <c r="O27" s="185"/>
      <c r="P27" s="139"/>
      <c r="Q27" s="148"/>
      <c r="R27" s="185">
        <v>-9</v>
      </c>
      <c r="S27" s="139">
        <v>-2</v>
      </c>
      <c r="T27" s="148">
        <v>2</v>
      </c>
      <c r="U27" s="185">
        <v>-5</v>
      </c>
      <c r="V27" s="139">
        <v>2</v>
      </c>
      <c r="W27" s="148">
        <v>-8</v>
      </c>
      <c r="X27" s="185">
        <v>-6</v>
      </c>
      <c r="Y27" s="139">
        <v>2</v>
      </c>
      <c r="Z27" s="148">
        <v>-10</v>
      </c>
      <c r="AA27" s="185">
        <v>-7</v>
      </c>
      <c r="AB27" s="139">
        <v>-2</v>
      </c>
      <c r="AC27" s="148">
        <v>2</v>
      </c>
      <c r="AD27" s="187"/>
      <c r="AE27" s="139"/>
      <c r="AF27" s="148"/>
      <c r="AG27" s="558">
        <f t="shared" si="0"/>
        <v>-27</v>
      </c>
      <c r="AH27" s="331">
        <f t="shared" si="1"/>
        <v>0</v>
      </c>
      <c r="AI27" s="377">
        <f t="shared" si="4"/>
        <v>-14</v>
      </c>
      <c r="AJ27" s="331">
        <f t="shared" si="2"/>
        <v>-41</v>
      </c>
    </row>
    <row r="28" spans="1:36" ht="20.399999999999999" thickBot="1">
      <c r="A28" s="569">
        <v>212</v>
      </c>
      <c r="B28" s="575" t="s">
        <v>132</v>
      </c>
      <c r="C28" s="480">
        <v>0</v>
      </c>
      <c r="D28" s="165">
        <v>0</v>
      </c>
      <c r="E28" s="174">
        <v>0</v>
      </c>
      <c r="F28" s="480">
        <v>0</v>
      </c>
      <c r="G28" s="165">
        <v>0</v>
      </c>
      <c r="H28" s="174">
        <v>0</v>
      </c>
      <c r="I28" s="480">
        <v>0</v>
      </c>
      <c r="J28" s="165">
        <v>0</v>
      </c>
      <c r="K28" s="174">
        <v>0</v>
      </c>
      <c r="L28" s="480">
        <v>0</v>
      </c>
      <c r="M28" s="165">
        <v>0</v>
      </c>
      <c r="N28" s="174">
        <v>0</v>
      </c>
      <c r="O28" s="480"/>
      <c r="P28" s="165"/>
      <c r="Q28" s="174"/>
      <c r="R28" s="480">
        <v>0</v>
      </c>
      <c r="S28" s="165">
        <v>0</v>
      </c>
      <c r="T28" s="174">
        <v>0</v>
      </c>
      <c r="U28" s="480">
        <v>-1</v>
      </c>
      <c r="V28" s="165">
        <v>0</v>
      </c>
      <c r="W28" s="174">
        <v>-6</v>
      </c>
      <c r="X28" s="480">
        <v>-4</v>
      </c>
      <c r="Y28" s="165">
        <v>0</v>
      </c>
      <c r="Z28" s="174">
        <v>0</v>
      </c>
      <c r="AA28" s="480">
        <v>0</v>
      </c>
      <c r="AB28" s="165">
        <v>0</v>
      </c>
      <c r="AC28" s="174">
        <v>0</v>
      </c>
      <c r="AD28" s="533"/>
      <c r="AE28" s="165"/>
      <c r="AF28" s="174"/>
      <c r="AG28" s="590">
        <f t="shared" si="0"/>
        <v>-5</v>
      </c>
      <c r="AH28" s="591">
        <f t="shared" si="1"/>
        <v>0</v>
      </c>
      <c r="AI28" s="591">
        <f t="shared" si="4"/>
        <v>-6</v>
      </c>
      <c r="AJ28" s="592">
        <f t="shared" si="2"/>
        <v>-11</v>
      </c>
    </row>
    <row r="29" spans="1:36" ht="19.8">
      <c r="A29" s="559">
        <v>301</v>
      </c>
      <c r="B29" s="579" t="s">
        <v>104</v>
      </c>
      <c r="C29" s="587">
        <v>0</v>
      </c>
      <c r="D29" s="343">
        <v>0</v>
      </c>
      <c r="E29" s="351">
        <v>0</v>
      </c>
      <c r="F29" s="587">
        <v>-1</v>
      </c>
      <c r="G29" s="343">
        <v>0</v>
      </c>
      <c r="H29" s="351">
        <v>-1</v>
      </c>
      <c r="I29" s="587">
        <v>0</v>
      </c>
      <c r="J29" s="343">
        <v>0</v>
      </c>
      <c r="K29" s="351">
        <v>-1</v>
      </c>
      <c r="L29" s="587">
        <v>-2</v>
      </c>
      <c r="M29" s="343">
        <v>0</v>
      </c>
      <c r="N29" s="351">
        <v>0</v>
      </c>
      <c r="O29" s="587"/>
      <c r="P29" s="343"/>
      <c r="Q29" s="351"/>
      <c r="R29" s="587">
        <v>-2</v>
      </c>
      <c r="S29" s="343">
        <v>2</v>
      </c>
      <c r="T29" s="351">
        <v>2</v>
      </c>
      <c r="U29" s="587">
        <v>-2</v>
      </c>
      <c r="V29" s="343">
        <v>2</v>
      </c>
      <c r="W29" s="351">
        <v>-2</v>
      </c>
      <c r="X29" s="587">
        <v>-2</v>
      </c>
      <c r="Y29" s="343">
        <v>2</v>
      </c>
      <c r="Z29" s="351">
        <v>-2</v>
      </c>
      <c r="AA29" s="587">
        <v>-1</v>
      </c>
      <c r="AB29" s="343">
        <v>2</v>
      </c>
      <c r="AC29" s="351">
        <v>2</v>
      </c>
      <c r="AD29" s="396"/>
      <c r="AE29" s="343"/>
      <c r="AF29" s="351"/>
      <c r="AG29" s="558">
        <f t="shared" ref="AG29:AG40" si="5">SUM(C29,F29,I29,L29,O29,R29,U29,X29,AA29,AD29)</f>
        <v>-10</v>
      </c>
      <c r="AH29" s="507">
        <f t="shared" ref="AH29:AH40" si="6">SUM(D29,G29,J29,M29,P29,S29,V29,Y29,AB29,AE29)</f>
        <v>8</v>
      </c>
      <c r="AI29" s="507">
        <f t="shared" ref="AI29:AI40" si="7">SUM(E29,H29,K29,N29,Q29,T29,W29,Z29,AC29,AF29)</f>
        <v>-2</v>
      </c>
      <c r="AJ29" s="507">
        <f t="shared" si="2"/>
        <v>-4</v>
      </c>
    </row>
    <row r="30" spans="1:36" ht="19.8">
      <c r="A30" s="473">
        <v>302</v>
      </c>
      <c r="B30" s="431" t="s">
        <v>105</v>
      </c>
      <c r="C30" s="185">
        <v>-1</v>
      </c>
      <c r="D30" s="139">
        <v>0</v>
      </c>
      <c r="E30" s="148">
        <v>0</v>
      </c>
      <c r="F30" s="185">
        <v>0</v>
      </c>
      <c r="G30" s="139">
        <v>-1</v>
      </c>
      <c r="H30" s="227">
        <v>-2</v>
      </c>
      <c r="I30" s="185">
        <v>0</v>
      </c>
      <c r="J30" s="139">
        <v>0</v>
      </c>
      <c r="K30" s="148">
        <v>0</v>
      </c>
      <c r="L30" s="185">
        <v>-3</v>
      </c>
      <c r="M30" s="139">
        <v>-1</v>
      </c>
      <c r="N30" s="148">
        <v>0</v>
      </c>
      <c r="O30" s="185"/>
      <c r="P30" s="139"/>
      <c r="Q30" s="148"/>
      <c r="R30" s="185">
        <v>2</v>
      </c>
      <c r="S30" s="139">
        <v>2</v>
      </c>
      <c r="T30" s="148">
        <v>2</v>
      </c>
      <c r="U30" s="185">
        <v>2</v>
      </c>
      <c r="V30" s="139">
        <v>2</v>
      </c>
      <c r="W30" s="148">
        <v>2</v>
      </c>
      <c r="X30" s="185">
        <v>2</v>
      </c>
      <c r="Y30" s="139">
        <v>2</v>
      </c>
      <c r="Z30" s="148">
        <v>2</v>
      </c>
      <c r="AA30" s="185">
        <v>2</v>
      </c>
      <c r="AB30" s="139">
        <v>2</v>
      </c>
      <c r="AC30" s="148">
        <v>2</v>
      </c>
      <c r="AD30" s="187"/>
      <c r="AE30" s="139"/>
      <c r="AF30" s="148"/>
      <c r="AG30" s="558">
        <f t="shared" si="5"/>
        <v>4</v>
      </c>
      <c r="AH30" s="507">
        <f t="shared" si="6"/>
        <v>6</v>
      </c>
      <c r="AI30" s="507">
        <f t="shared" si="7"/>
        <v>6</v>
      </c>
      <c r="AJ30" s="507">
        <f t="shared" si="2"/>
        <v>16</v>
      </c>
    </row>
    <row r="31" spans="1:36" ht="19.8">
      <c r="A31" s="475">
        <v>303</v>
      </c>
      <c r="B31" s="431" t="s">
        <v>42</v>
      </c>
      <c r="C31" s="185">
        <v>0</v>
      </c>
      <c r="D31" s="139">
        <v>0</v>
      </c>
      <c r="E31" s="148">
        <v>0</v>
      </c>
      <c r="F31" s="185">
        <v>-1</v>
      </c>
      <c r="G31" s="139">
        <v>0</v>
      </c>
      <c r="H31" s="148">
        <v>-1</v>
      </c>
      <c r="I31" s="185">
        <v>-1</v>
      </c>
      <c r="J31" s="139">
        <v>0</v>
      </c>
      <c r="K31" s="148">
        <v>-1</v>
      </c>
      <c r="L31" s="185">
        <v>0</v>
      </c>
      <c r="M31" s="139">
        <v>0</v>
      </c>
      <c r="N31" s="148">
        <v>0</v>
      </c>
      <c r="O31" s="185"/>
      <c r="P31" s="139"/>
      <c r="Q31" s="148"/>
      <c r="R31" s="185">
        <v>0</v>
      </c>
      <c r="S31" s="139">
        <v>0</v>
      </c>
      <c r="T31" s="148">
        <v>0</v>
      </c>
      <c r="U31" s="185">
        <v>0</v>
      </c>
      <c r="V31" s="139">
        <v>0</v>
      </c>
      <c r="W31" s="148">
        <v>0</v>
      </c>
      <c r="X31" s="185">
        <v>0</v>
      </c>
      <c r="Y31" s="139">
        <v>0</v>
      </c>
      <c r="Z31" s="148">
        <v>0</v>
      </c>
      <c r="AA31" s="185">
        <v>0</v>
      </c>
      <c r="AB31" s="139">
        <v>0</v>
      </c>
      <c r="AC31" s="148">
        <v>0</v>
      </c>
      <c r="AD31" s="187"/>
      <c r="AE31" s="139"/>
      <c r="AF31" s="148"/>
      <c r="AG31" s="558">
        <f t="shared" si="5"/>
        <v>-2</v>
      </c>
      <c r="AH31" s="507">
        <f t="shared" si="6"/>
        <v>0</v>
      </c>
      <c r="AI31" s="507">
        <f t="shared" si="7"/>
        <v>-2</v>
      </c>
      <c r="AJ31" s="507">
        <f t="shared" si="2"/>
        <v>-4</v>
      </c>
    </row>
    <row r="32" spans="1:36" ht="19.8">
      <c r="A32" s="475">
        <v>304</v>
      </c>
      <c r="B32" s="431" t="s">
        <v>43</v>
      </c>
      <c r="C32" s="185">
        <v>0</v>
      </c>
      <c r="D32" s="139">
        <v>0</v>
      </c>
      <c r="E32" s="148">
        <v>0</v>
      </c>
      <c r="F32" s="185">
        <v>-3</v>
      </c>
      <c r="G32" s="139">
        <v>-2</v>
      </c>
      <c r="H32" s="148">
        <v>0</v>
      </c>
      <c r="I32" s="185">
        <v>0</v>
      </c>
      <c r="J32" s="139">
        <v>0</v>
      </c>
      <c r="K32" s="148">
        <v>0</v>
      </c>
      <c r="L32" s="185">
        <v>-1</v>
      </c>
      <c r="M32" s="139">
        <v>0</v>
      </c>
      <c r="N32" s="148">
        <v>0</v>
      </c>
      <c r="O32" s="185"/>
      <c r="P32" s="139"/>
      <c r="Q32" s="148"/>
      <c r="R32" s="185">
        <v>0</v>
      </c>
      <c r="S32" s="139">
        <v>0</v>
      </c>
      <c r="T32" s="148">
        <v>0</v>
      </c>
      <c r="U32" s="185">
        <v>-2</v>
      </c>
      <c r="V32" s="139">
        <v>0</v>
      </c>
      <c r="W32" s="148">
        <v>0</v>
      </c>
      <c r="X32" s="185">
        <v>0</v>
      </c>
      <c r="Y32" s="139">
        <v>0</v>
      </c>
      <c r="Z32" s="148">
        <v>0</v>
      </c>
      <c r="AA32" s="185">
        <v>0</v>
      </c>
      <c r="AB32" s="139">
        <v>0</v>
      </c>
      <c r="AC32" s="148">
        <v>0</v>
      </c>
      <c r="AD32" s="187"/>
      <c r="AE32" s="139"/>
      <c r="AF32" s="148"/>
      <c r="AG32" s="558">
        <f t="shared" si="5"/>
        <v>-6</v>
      </c>
      <c r="AH32" s="507">
        <f t="shared" si="6"/>
        <v>-2</v>
      </c>
      <c r="AI32" s="507">
        <f t="shared" si="7"/>
        <v>0</v>
      </c>
      <c r="AJ32" s="507">
        <f t="shared" si="2"/>
        <v>-8</v>
      </c>
    </row>
    <row r="33" spans="1:36" ht="19.8">
      <c r="A33" s="475">
        <v>305</v>
      </c>
      <c r="B33" s="431" t="s">
        <v>23</v>
      </c>
      <c r="C33" s="185">
        <v>0</v>
      </c>
      <c r="D33" s="139">
        <v>0</v>
      </c>
      <c r="E33" s="148">
        <v>0</v>
      </c>
      <c r="F33" s="185">
        <v>0</v>
      </c>
      <c r="G33" s="139">
        <v>0</v>
      </c>
      <c r="H33" s="148">
        <v>0</v>
      </c>
      <c r="I33" s="185">
        <v>0</v>
      </c>
      <c r="J33" s="139">
        <v>0</v>
      </c>
      <c r="K33" s="148">
        <v>0</v>
      </c>
      <c r="L33" s="185">
        <v>0</v>
      </c>
      <c r="M33" s="139">
        <v>0</v>
      </c>
      <c r="N33" s="148">
        <v>0</v>
      </c>
      <c r="O33" s="185"/>
      <c r="P33" s="139"/>
      <c r="Q33" s="148"/>
      <c r="R33" s="185">
        <v>-2</v>
      </c>
      <c r="S33" s="139">
        <v>0</v>
      </c>
      <c r="T33" s="148">
        <v>0</v>
      </c>
      <c r="U33" s="185">
        <v>0</v>
      </c>
      <c r="V33" s="139">
        <v>0</v>
      </c>
      <c r="W33" s="148">
        <v>-2</v>
      </c>
      <c r="X33" s="185">
        <v>0</v>
      </c>
      <c r="Y33" s="139">
        <v>0</v>
      </c>
      <c r="Z33" s="148">
        <v>0</v>
      </c>
      <c r="AA33" s="185">
        <v>0</v>
      </c>
      <c r="AB33" s="139">
        <v>0</v>
      </c>
      <c r="AC33" s="148">
        <v>0</v>
      </c>
      <c r="AD33" s="187"/>
      <c r="AE33" s="139"/>
      <c r="AF33" s="148"/>
      <c r="AG33" s="558">
        <f t="shared" si="5"/>
        <v>-2</v>
      </c>
      <c r="AH33" s="507">
        <f t="shared" si="6"/>
        <v>0</v>
      </c>
      <c r="AI33" s="507">
        <f t="shared" si="7"/>
        <v>-2</v>
      </c>
      <c r="AJ33" s="507">
        <f>SUM(AG33,AH33,AI33)</f>
        <v>-4</v>
      </c>
    </row>
    <row r="34" spans="1:36" ht="19.8">
      <c r="A34" s="475">
        <v>306</v>
      </c>
      <c r="B34" s="431" t="s">
        <v>34</v>
      </c>
      <c r="C34" s="185">
        <v>0</v>
      </c>
      <c r="D34" s="139">
        <v>0</v>
      </c>
      <c r="E34" s="148">
        <v>0</v>
      </c>
      <c r="F34" s="185">
        <v>0</v>
      </c>
      <c r="G34" s="139">
        <v>0</v>
      </c>
      <c r="H34" s="148">
        <v>0</v>
      </c>
      <c r="I34" s="185">
        <v>0</v>
      </c>
      <c r="J34" s="139">
        <v>0</v>
      </c>
      <c r="K34" s="148">
        <v>0</v>
      </c>
      <c r="L34" s="185">
        <v>0</v>
      </c>
      <c r="M34" s="139">
        <v>0</v>
      </c>
      <c r="N34" s="148">
        <v>0</v>
      </c>
      <c r="O34" s="185"/>
      <c r="P34" s="139"/>
      <c r="Q34" s="148"/>
      <c r="R34" s="185">
        <v>0</v>
      </c>
      <c r="S34" s="139">
        <v>0</v>
      </c>
      <c r="T34" s="148">
        <v>0</v>
      </c>
      <c r="U34" s="185">
        <v>0</v>
      </c>
      <c r="V34" s="139">
        <v>0</v>
      </c>
      <c r="W34" s="148">
        <v>0</v>
      </c>
      <c r="X34" s="185">
        <v>0</v>
      </c>
      <c r="Y34" s="139">
        <v>0</v>
      </c>
      <c r="Z34" s="148">
        <v>0</v>
      </c>
      <c r="AA34" s="185">
        <v>0</v>
      </c>
      <c r="AB34" s="139">
        <v>0</v>
      </c>
      <c r="AC34" s="148">
        <v>0</v>
      </c>
      <c r="AD34" s="187"/>
      <c r="AE34" s="139"/>
      <c r="AF34" s="148"/>
      <c r="AG34" s="558">
        <f t="shared" si="5"/>
        <v>0</v>
      </c>
      <c r="AH34" s="507">
        <f t="shared" si="6"/>
        <v>0</v>
      </c>
      <c r="AI34" s="507">
        <f t="shared" si="7"/>
        <v>0</v>
      </c>
      <c r="AJ34" s="507">
        <f t="shared" si="2"/>
        <v>0</v>
      </c>
    </row>
    <row r="35" spans="1:36" ht="19.8">
      <c r="A35" s="473">
        <v>307</v>
      </c>
      <c r="B35" s="431" t="s">
        <v>21</v>
      </c>
      <c r="C35" s="185">
        <v>0</v>
      </c>
      <c r="D35" s="139">
        <v>0</v>
      </c>
      <c r="E35" s="148">
        <v>0</v>
      </c>
      <c r="F35" s="185">
        <v>0</v>
      </c>
      <c r="G35" s="139">
        <v>0</v>
      </c>
      <c r="H35" s="227">
        <v>-8</v>
      </c>
      <c r="I35" s="185">
        <v>0</v>
      </c>
      <c r="J35" s="139">
        <v>0</v>
      </c>
      <c r="K35" s="148">
        <v>-1</v>
      </c>
      <c r="L35" s="185">
        <v>-1</v>
      </c>
      <c r="M35" s="139">
        <v>0</v>
      </c>
      <c r="N35" s="148">
        <v>0</v>
      </c>
      <c r="O35" s="185"/>
      <c r="P35" s="139"/>
      <c r="Q35" s="148"/>
      <c r="R35" s="185">
        <v>-2</v>
      </c>
      <c r="S35" s="139">
        <v>-2</v>
      </c>
      <c r="T35" s="148">
        <v>2</v>
      </c>
      <c r="U35" s="185">
        <v>-2</v>
      </c>
      <c r="V35" s="139">
        <v>2</v>
      </c>
      <c r="W35" s="148">
        <v>-1</v>
      </c>
      <c r="X35" s="185">
        <v>-1</v>
      </c>
      <c r="Y35" s="139">
        <v>2</v>
      </c>
      <c r="Z35" s="148">
        <v>-2</v>
      </c>
      <c r="AA35" s="185">
        <v>-2</v>
      </c>
      <c r="AB35" s="139">
        <v>2</v>
      </c>
      <c r="AC35" s="148">
        <v>2</v>
      </c>
      <c r="AD35" s="187"/>
      <c r="AE35" s="139"/>
      <c r="AF35" s="148"/>
      <c r="AG35" s="558">
        <f t="shared" si="5"/>
        <v>-8</v>
      </c>
      <c r="AH35" s="507">
        <f t="shared" si="6"/>
        <v>4</v>
      </c>
      <c r="AI35" s="507">
        <f t="shared" si="7"/>
        <v>-8</v>
      </c>
      <c r="AJ35" s="507">
        <f t="shared" si="2"/>
        <v>-12</v>
      </c>
    </row>
    <row r="36" spans="1:36" ht="19.8">
      <c r="A36" s="475">
        <v>308</v>
      </c>
      <c r="B36" s="431" t="s">
        <v>103</v>
      </c>
      <c r="C36" s="185">
        <v>0</v>
      </c>
      <c r="D36" s="139">
        <v>0</v>
      </c>
      <c r="E36" s="148">
        <v>0</v>
      </c>
      <c r="F36" s="185">
        <v>0</v>
      </c>
      <c r="G36" s="139">
        <v>0</v>
      </c>
      <c r="H36" s="227">
        <v>0</v>
      </c>
      <c r="I36" s="185">
        <v>0</v>
      </c>
      <c r="J36" s="139">
        <v>0</v>
      </c>
      <c r="K36" s="148">
        <v>-1</v>
      </c>
      <c r="L36" s="185">
        <v>0</v>
      </c>
      <c r="M36" s="139">
        <v>0</v>
      </c>
      <c r="N36" s="148">
        <v>0</v>
      </c>
      <c r="O36" s="185"/>
      <c r="P36" s="139"/>
      <c r="Q36" s="148"/>
      <c r="R36" s="185">
        <v>1</v>
      </c>
      <c r="S36" s="139">
        <v>1</v>
      </c>
      <c r="T36" s="148">
        <v>2</v>
      </c>
      <c r="U36" s="185">
        <v>2</v>
      </c>
      <c r="V36" s="139">
        <v>2</v>
      </c>
      <c r="W36" s="148">
        <v>0</v>
      </c>
      <c r="X36" s="185">
        <v>2</v>
      </c>
      <c r="Y36" s="139">
        <v>2</v>
      </c>
      <c r="Z36" s="148">
        <v>2</v>
      </c>
      <c r="AA36" s="185">
        <v>2</v>
      </c>
      <c r="AB36" s="139">
        <v>2</v>
      </c>
      <c r="AC36" s="148">
        <v>2</v>
      </c>
      <c r="AD36" s="187"/>
      <c r="AE36" s="139"/>
      <c r="AF36" s="148"/>
      <c r="AG36" s="558">
        <f t="shared" si="5"/>
        <v>7</v>
      </c>
      <c r="AH36" s="507">
        <f t="shared" si="6"/>
        <v>7</v>
      </c>
      <c r="AI36" s="507">
        <f t="shared" si="7"/>
        <v>5</v>
      </c>
      <c r="AJ36" s="507">
        <f t="shared" si="2"/>
        <v>19</v>
      </c>
    </row>
    <row r="37" spans="1:36" ht="19.8">
      <c r="A37" s="473">
        <v>309</v>
      </c>
      <c r="B37" s="574" t="s">
        <v>50</v>
      </c>
      <c r="C37" s="185">
        <v>0</v>
      </c>
      <c r="D37" s="139">
        <v>0</v>
      </c>
      <c r="E37" s="148">
        <v>0</v>
      </c>
      <c r="F37" s="185">
        <v>0</v>
      </c>
      <c r="G37" s="139">
        <v>0</v>
      </c>
      <c r="H37" s="227">
        <v>0</v>
      </c>
      <c r="I37" s="185">
        <v>0</v>
      </c>
      <c r="J37" s="139">
        <v>0</v>
      </c>
      <c r="K37" s="148">
        <v>0</v>
      </c>
      <c r="L37" s="185">
        <v>0</v>
      </c>
      <c r="M37" s="139">
        <v>0</v>
      </c>
      <c r="N37" s="148">
        <v>0</v>
      </c>
      <c r="O37" s="185"/>
      <c r="P37" s="139"/>
      <c r="Q37" s="148"/>
      <c r="R37" s="185">
        <v>0</v>
      </c>
      <c r="S37" s="139">
        <v>0</v>
      </c>
      <c r="T37" s="148">
        <v>0</v>
      </c>
      <c r="U37" s="185">
        <v>0</v>
      </c>
      <c r="V37" s="139">
        <v>0</v>
      </c>
      <c r="W37" s="148">
        <v>0</v>
      </c>
      <c r="X37" s="185">
        <v>0</v>
      </c>
      <c r="Y37" s="139">
        <v>0</v>
      </c>
      <c r="Z37" s="148">
        <v>0</v>
      </c>
      <c r="AA37" s="185">
        <v>0</v>
      </c>
      <c r="AB37" s="139">
        <v>0</v>
      </c>
      <c r="AC37" s="148">
        <v>0</v>
      </c>
      <c r="AD37" s="187"/>
      <c r="AE37" s="139"/>
      <c r="AF37" s="148"/>
      <c r="AG37" s="558">
        <f t="shared" si="5"/>
        <v>0</v>
      </c>
      <c r="AH37" s="507">
        <f t="shared" si="6"/>
        <v>0</v>
      </c>
      <c r="AI37" s="507">
        <f t="shared" si="7"/>
        <v>0</v>
      </c>
      <c r="AJ37" s="507">
        <f t="shared" si="2"/>
        <v>0</v>
      </c>
    </row>
    <row r="38" spans="1:36" ht="19.8">
      <c r="A38" s="555">
        <v>310</v>
      </c>
      <c r="B38" s="578" t="s">
        <v>143</v>
      </c>
      <c r="C38" s="185">
        <v>0</v>
      </c>
      <c r="D38" s="139">
        <v>0</v>
      </c>
      <c r="E38" s="148">
        <v>0</v>
      </c>
      <c r="F38" s="185">
        <v>-1</v>
      </c>
      <c r="G38" s="139">
        <v>0</v>
      </c>
      <c r="H38" s="148">
        <v>-4</v>
      </c>
      <c r="I38" s="185">
        <v>-3</v>
      </c>
      <c r="J38" s="139">
        <v>0</v>
      </c>
      <c r="K38" s="148">
        <v>-2</v>
      </c>
      <c r="L38" s="185">
        <v>0</v>
      </c>
      <c r="M38" s="139">
        <v>0</v>
      </c>
      <c r="N38" s="148">
        <v>0</v>
      </c>
      <c r="O38" s="185"/>
      <c r="P38" s="139"/>
      <c r="Q38" s="148"/>
      <c r="R38" s="185">
        <v>0</v>
      </c>
      <c r="S38" s="139">
        <v>0</v>
      </c>
      <c r="T38" s="148">
        <v>0</v>
      </c>
      <c r="U38" s="185">
        <v>0</v>
      </c>
      <c r="V38" s="139">
        <v>0</v>
      </c>
      <c r="W38" s="148">
        <v>-1</v>
      </c>
      <c r="X38" s="185">
        <v>0</v>
      </c>
      <c r="Y38" s="139">
        <v>0</v>
      </c>
      <c r="Z38" s="148">
        <v>0</v>
      </c>
      <c r="AA38" s="185">
        <v>0</v>
      </c>
      <c r="AB38" s="139">
        <v>0</v>
      </c>
      <c r="AC38" s="148">
        <v>0</v>
      </c>
      <c r="AD38" s="187"/>
      <c r="AE38" s="139"/>
      <c r="AF38" s="148"/>
      <c r="AG38" s="487">
        <f t="shared" si="5"/>
        <v>-4</v>
      </c>
      <c r="AH38" s="560">
        <f t="shared" si="6"/>
        <v>0</v>
      </c>
      <c r="AI38" s="560">
        <f t="shared" si="7"/>
        <v>-7</v>
      </c>
      <c r="AJ38" s="560">
        <f t="shared" si="2"/>
        <v>-11</v>
      </c>
    </row>
    <row r="39" spans="1:36" ht="19.8">
      <c r="A39" s="185">
        <v>311</v>
      </c>
      <c r="B39" s="545" t="s">
        <v>142</v>
      </c>
      <c r="C39" s="185">
        <v>0</v>
      </c>
      <c r="D39" s="139">
        <v>0</v>
      </c>
      <c r="E39" s="148">
        <v>0</v>
      </c>
      <c r="F39" s="185">
        <v>0</v>
      </c>
      <c r="G39" s="139">
        <v>0</v>
      </c>
      <c r="H39" s="148">
        <v>0</v>
      </c>
      <c r="I39" s="185">
        <v>0</v>
      </c>
      <c r="J39" s="139">
        <v>0</v>
      </c>
      <c r="K39" s="148">
        <v>0</v>
      </c>
      <c r="L39" s="185">
        <v>0</v>
      </c>
      <c r="M39" s="139">
        <v>0</v>
      </c>
      <c r="N39" s="148">
        <v>0</v>
      </c>
      <c r="O39" s="185"/>
      <c r="P39" s="139"/>
      <c r="Q39" s="148"/>
      <c r="R39" s="185">
        <v>0</v>
      </c>
      <c r="S39" s="139">
        <v>0</v>
      </c>
      <c r="T39" s="148">
        <v>0</v>
      </c>
      <c r="U39" s="185">
        <v>0</v>
      </c>
      <c r="V39" s="139">
        <v>0</v>
      </c>
      <c r="W39" s="148">
        <v>0</v>
      </c>
      <c r="X39" s="185">
        <v>0</v>
      </c>
      <c r="Y39" s="139">
        <v>0</v>
      </c>
      <c r="Z39" s="148">
        <v>0</v>
      </c>
      <c r="AA39" s="185">
        <v>0</v>
      </c>
      <c r="AB39" s="139">
        <v>0</v>
      </c>
      <c r="AC39" s="148">
        <v>0</v>
      </c>
      <c r="AD39" s="187"/>
      <c r="AE39" s="139"/>
      <c r="AF39" s="148"/>
      <c r="AG39" s="487">
        <f t="shared" si="5"/>
        <v>0</v>
      </c>
      <c r="AH39" s="560">
        <f t="shared" si="6"/>
        <v>0</v>
      </c>
      <c r="AI39" s="560">
        <f t="shared" si="7"/>
        <v>0</v>
      </c>
      <c r="AJ39" s="560">
        <f t="shared" si="2"/>
        <v>0</v>
      </c>
    </row>
    <row r="40" spans="1:36" ht="20.399999999999999" thickBot="1">
      <c r="A40" s="480">
        <v>312</v>
      </c>
      <c r="B40" s="546" t="s">
        <v>144</v>
      </c>
      <c r="C40" s="480">
        <v>0</v>
      </c>
      <c r="D40" s="165">
        <v>0</v>
      </c>
      <c r="E40" s="174">
        <v>0</v>
      </c>
      <c r="F40" s="480">
        <v>0</v>
      </c>
      <c r="G40" s="165">
        <v>0</v>
      </c>
      <c r="H40" s="174">
        <v>0</v>
      </c>
      <c r="I40" s="480">
        <v>0</v>
      </c>
      <c r="J40" s="165">
        <v>0</v>
      </c>
      <c r="K40" s="174">
        <v>0</v>
      </c>
      <c r="L40" s="480">
        <v>0</v>
      </c>
      <c r="M40" s="165">
        <v>0</v>
      </c>
      <c r="N40" s="174">
        <v>0</v>
      </c>
      <c r="O40" s="480"/>
      <c r="P40" s="165"/>
      <c r="Q40" s="174"/>
      <c r="R40" s="480">
        <v>0</v>
      </c>
      <c r="S40" s="165">
        <v>0</v>
      </c>
      <c r="T40" s="174">
        <v>0</v>
      </c>
      <c r="U40" s="480">
        <v>0</v>
      </c>
      <c r="V40" s="165">
        <v>-1</v>
      </c>
      <c r="W40" s="174">
        <v>0</v>
      </c>
      <c r="X40" s="480">
        <v>0</v>
      </c>
      <c r="Y40" s="165">
        <v>0</v>
      </c>
      <c r="Z40" s="174">
        <v>0</v>
      </c>
      <c r="AA40" s="480">
        <v>0</v>
      </c>
      <c r="AB40" s="165">
        <v>0</v>
      </c>
      <c r="AC40" s="174">
        <v>0</v>
      </c>
      <c r="AD40" s="533"/>
      <c r="AE40" s="165"/>
      <c r="AF40" s="174"/>
      <c r="AG40" s="580">
        <f t="shared" si="5"/>
        <v>0</v>
      </c>
      <c r="AH40" s="561">
        <f t="shared" si="6"/>
        <v>-1</v>
      </c>
      <c r="AI40" s="561">
        <f t="shared" si="7"/>
        <v>0</v>
      </c>
      <c r="AJ40" s="561">
        <f t="shared" si="2"/>
        <v>-1</v>
      </c>
    </row>
    <row r="41" spans="1:36">
      <c r="A41" s="50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8"/>
      <c r="AH41" s="48"/>
      <c r="AI41" s="47"/>
    </row>
    <row r="42" spans="1:36" ht="17.399999999999999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94" t="s">
        <v>44</v>
      </c>
      <c r="L42" s="94"/>
      <c r="M42" s="94"/>
      <c r="N42" s="94"/>
      <c r="O42" s="94" t="s">
        <v>45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48"/>
      <c r="AH42" s="48"/>
      <c r="AI42" s="47"/>
    </row>
    <row r="43" spans="1:36" ht="17.399999999999999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48"/>
      <c r="AH43" s="48"/>
      <c r="AI43" s="47"/>
    </row>
  </sheetData>
  <mergeCells count="17">
    <mergeCell ref="A1:AI1"/>
    <mergeCell ref="A2:A3"/>
    <mergeCell ref="B2:B3"/>
    <mergeCell ref="C2:N2"/>
    <mergeCell ref="O2:Q2"/>
    <mergeCell ref="AG2:AI3"/>
    <mergeCell ref="C3:E3"/>
    <mergeCell ref="R3:T3"/>
    <mergeCell ref="X3:Z3"/>
    <mergeCell ref="AA3:AC3"/>
    <mergeCell ref="AD3:AF3"/>
    <mergeCell ref="A4:B4"/>
    <mergeCell ref="U3:W3"/>
    <mergeCell ref="F3:H3"/>
    <mergeCell ref="I3:K3"/>
    <mergeCell ref="L3:N3"/>
    <mergeCell ref="O3:Q3"/>
  </mergeCells>
  <phoneticPr fontId="7" type="noConversion"/>
  <pageMargins left="0.70866141732283472" right="0.70866141732283472" top="0.74803149606299213" bottom="0.74803149606299213" header="0.31496062992125984" footer="0.31496062992125984"/>
  <pageSetup paperSize="12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J41"/>
  <sheetViews>
    <sheetView zoomScale="90" zoomScaleNormal="90" workbookViewId="0">
      <selection activeCell="AY5" sqref="AY5:BA40"/>
    </sheetView>
  </sheetViews>
  <sheetFormatPr defaultRowHeight="16.2"/>
  <cols>
    <col min="3" max="32" width="4.109375" customWidth="1"/>
    <col min="33" max="35" width="7.6640625" customWidth="1"/>
    <col min="36" max="36" width="9.88671875" bestFit="1" customWidth="1"/>
  </cols>
  <sheetData>
    <row r="1" spans="1:36" ht="22.2" thickTop="1" thickBot="1">
      <c r="A1" s="827" t="s">
        <v>158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30"/>
      <c r="AJ1" s="387"/>
    </row>
    <row r="2" spans="1:36" ht="21" thickTop="1" thickBot="1">
      <c r="A2" s="924" t="s">
        <v>112</v>
      </c>
      <c r="B2" s="928" t="s">
        <v>76</v>
      </c>
      <c r="C2" s="91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854"/>
      <c r="P2" s="854"/>
      <c r="Q2" s="854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831" t="s">
        <v>4</v>
      </c>
      <c r="AH2" s="832"/>
      <c r="AI2" s="833"/>
      <c r="AJ2" s="378" t="s">
        <v>123</v>
      </c>
    </row>
    <row r="3" spans="1:36" ht="135" customHeight="1" thickTop="1" thickBot="1">
      <c r="A3" s="925"/>
      <c r="B3" s="927"/>
      <c r="C3" s="859" t="s">
        <v>113</v>
      </c>
      <c r="D3" s="857"/>
      <c r="E3" s="857"/>
      <c r="F3" s="859" t="s">
        <v>114</v>
      </c>
      <c r="G3" s="857"/>
      <c r="H3" s="857"/>
      <c r="I3" s="859" t="s">
        <v>115</v>
      </c>
      <c r="J3" s="857"/>
      <c r="K3" s="857"/>
      <c r="L3" s="859" t="s">
        <v>116</v>
      </c>
      <c r="M3" s="857"/>
      <c r="N3" s="857"/>
      <c r="O3" s="859" t="s">
        <v>117</v>
      </c>
      <c r="P3" s="857"/>
      <c r="Q3" s="857"/>
      <c r="R3" s="859" t="s">
        <v>118</v>
      </c>
      <c r="S3" s="857"/>
      <c r="T3" s="857"/>
      <c r="U3" s="859" t="s">
        <v>119</v>
      </c>
      <c r="V3" s="857"/>
      <c r="W3" s="857"/>
      <c r="X3" s="859" t="s">
        <v>120</v>
      </c>
      <c r="Y3" s="857"/>
      <c r="Z3" s="857"/>
      <c r="AA3" s="859" t="s">
        <v>121</v>
      </c>
      <c r="AB3" s="857"/>
      <c r="AC3" s="857"/>
      <c r="AD3" s="859" t="s">
        <v>122</v>
      </c>
      <c r="AE3" s="857"/>
      <c r="AF3" s="857"/>
      <c r="AG3" s="834"/>
      <c r="AH3" s="835"/>
      <c r="AI3" s="836"/>
      <c r="AJ3" s="375"/>
    </row>
    <row r="4" spans="1:36" ht="17.399999999999999" thickTop="1" thickBot="1">
      <c r="A4" s="840" t="s">
        <v>65</v>
      </c>
      <c r="B4" s="923"/>
      <c r="C4" s="77" t="s">
        <v>12</v>
      </c>
      <c r="D4" s="78" t="s">
        <v>28</v>
      </c>
      <c r="E4" s="78" t="s">
        <v>40</v>
      </c>
      <c r="F4" s="78" t="s">
        <v>12</v>
      </c>
      <c r="G4" s="78" t="s">
        <v>28</v>
      </c>
      <c r="H4" s="78" t="s">
        <v>40</v>
      </c>
      <c r="I4" s="78" t="s">
        <v>12</v>
      </c>
      <c r="J4" s="78" t="s">
        <v>28</v>
      </c>
      <c r="K4" s="78" t="s">
        <v>40</v>
      </c>
      <c r="L4" s="78" t="s">
        <v>12</v>
      </c>
      <c r="M4" s="78" t="s">
        <v>28</v>
      </c>
      <c r="N4" s="98" t="s">
        <v>40</v>
      </c>
      <c r="O4" s="78" t="s">
        <v>12</v>
      </c>
      <c r="P4" s="78" t="s">
        <v>28</v>
      </c>
      <c r="Q4" s="98" t="s">
        <v>40</v>
      </c>
      <c r="R4" s="78" t="s">
        <v>12</v>
      </c>
      <c r="S4" s="78" t="s">
        <v>28</v>
      </c>
      <c r="T4" s="98" t="s">
        <v>40</v>
      </c>
      <c r="U4" s="78" t="s">
        <v>12</v>
      </c>
      <c r="V4" s="78" t="s">
        <v>28</v>
      </c>
      <c r="W4" s="98" t="s">
        <v>40</v>
      </c>
      <c r="X4" s="78" t="s">
        <v>12</v>
      </c>
      <c r="Y4" s="78" t="s">
        <v>28</v>
      </c>
      <c r="Z4" s="98" t="s">
        <v>40</v>
      </c>
      <c r="AA4" s="78" t="s">
        <v>12</v>
      </c>
      <c r="AB4" s="78" t="s">
        <v>28</v>
      </c>
      <c r="AC4" s="98" t="s">
        <v>40</v>
      </c>
      <c r="AD4" s="78" t="s">
        <v>12</v>
      </c>
      <c r="AE4" s="78" t="s">
        <v>28</v>
      </c>
      <c r="AF4" s="98" t="s">
        <v>40</v>
      </c>
      <c r="AG4" s="330" t="s">
        <v>53</v>
      </c>
      <c r="AH4" s="332" t="s">
        <v>51</v>
      </c>
      <c r="AI4" s="329" t="s">
        <v>52</v>
      </c>
      <c r="AJ4" s="375"/>
    </row>
    <row r="5" spans="1:36" ht="20.399999999999999" thickTop="1">
      <c r="A5" s="82">
        <v>401</v>
      </c>
      <c r="B5" s="438" t="s">
        <v>54</v>
      </c>
      <c r="C5" s="263">
        <v>-2</v>
      </c>
      <c r="D5" s="264">
        <v>0</v>
      </c>
      <c r="E5" s="287">
        <v>0</v>
      </c>
      <c r="F5" s="364">
        <v>-7</v>
      </c>
      <c r="G5" s="264">
        <v>0</v>
      </c>
      <c r="H5" s="287">
        <v>-1</v>
      </c>
      <c r="I5" s="364">
        <v>0</v>
      </c>
      <c r="J5" s="264">
        <v>0</v>
      </c>
      <c r="K5" s="287">
        <v>-1</v>
      </c>
      <c r="L5" s="364">
        <v>0</v>
      </c>
      <c r="M5" s="264">
        <v>-1</v>
      </c>
      <c r="N5" s="289">
        <v>0</v>
      </c>
      <c r="O5" s="364"/>
      <c r="P5" s="261"/>
      <c r="Q5" s="368"/>
      <c r="R5" s="381">
        <v>0</v>
      </c>
      <c r="S5" s="383">
        <v>0</v>
      </c>
      <c r="T5" s="372">
        <v>0</v>
      </c>
      <c r="U5" s="54">
        <v>0</v>
      </c>
      <c r="V5" s="383">
        <v>-2</v>
      </c>
      <c r="W5" s="372">
        <v>0</v>
      </c>
      <c r="X5" s="54">
        <v>0</v>
      </c>
      <c r="Y5" s="383">
        <v>0</v>
      </c>
      <c r="Z5" s="372">
        <v>0</v>
      </c>
      <c r="AA5" s="54">
        <v>0</v>
      </c>
      <c r="AB5" s="385">
        <v>-2</v>
      </c>
      <c r="AC5" s="372">
        <v>0</v>
      </c>
      <c r="AD5" s="54"/>
      <c r="AE5" s="383"/>
      <c r="AF5" s="372"/>
      <c r="AG5" s="331">
        <f>SUM(C5,F5,I5,L5,O5,R5,U5,X5,AA5,AD5)</f>
        <v>-9</v>
      </c>
      <c r="AH5" s="331">
        <f>SUM(D5,G5,J5,M5,P5,S5,V5,Y5,AB5,AE5)</f>
        <v>-5</v>
      </c>
      <c r="AI5" s="331">
        <f>SUM(E5,H5,K5,N5,Q5,T5,W5,Z5,AC5,AF5)</f>
        <v>-2</v>
      </c>
      <c r="AJ5" s="331">
        <f>SUM(AG5,AH5,AI5)</f>
        <v>-16</v>
      </c>
    </row>
    <row r="6" spans="1:36" ht="19.8">
      <c r="A6" s="66">
        <v>402</v>
      </c>
      <c r="B6" s="439" t="s">
        <v>55</v>
      </c>
      <c r="C6" s="263">
        <v>0</v>
      </c>
      <c r="D6" s="264">
        <v>0</v>
      </c>
      <c r="E6" s="287">
        <v>0</v>
      </c>
      <c r="F6" s="365">
        <v>0</v>
      </c>
      <c r="G6" s="264">
        <v>0</v>
      </c>
      <c r="H6" s="287">
        <v>0</v>
      </c>
      <c r="I6" s="365">
        <v>0</v>
      </c>
      <c r="J6" s="264">
        <v>0</v>
      </c>
      <c r="K6" s="287">
        <v>0</v>
      </c>
      <c r="L6" s="365">
        <v>0</v>
      </c>
      <c r="M6" s="264">
        <v>0</v>
      </c>
      <c r="N6" s="287">
        <v>0</v>
      </c>
      <c r="O6" s="366"/>
      <c r="P6" s="261"/>
      <c r="Q6" s="369"/>
      <c r="R6" s="382">
        <v>-3</v>
      </c>
      <c r="S6" s="380">
        <v>-1</v>
      </c>
      <c r="T6" s="373">
        <v>2</v>
      </c>
      <c r="U6" s="53">
        <v>2</v>
      </c>
      <c r="V6" s="380">
        <v>2</v>
      </c>
      <c r="W6" s="373">
        <v>-4</v>
      </c>
      <c r="X6" s="53">
        <v>-3</v>
      </c>
      <c r="Y6" s="380">
        <v>2</v>
      </c>
      <c r="Z6" s="373">
        <v>-6</v>
      </c>
      <c r="AA6" s="53">
        <v>-4</v>
      </c>
      <c r="AB6" s="386">
        <v>2</v>
      </c>
      <c r="AC6" s="373">
        <v>2</v>
      </c>
      <c r="AD6" s="53"/>
      <c r="AE6" s="380"/>
      <c r="AF6" s="373"/>
      <c r="AG6" s="331">
        <f t="shared" ref="AG6:AH35" si="0">SUM(C6,F6,I6,L6,O6,R6,U6,X6,AA6,AD6)</f>
        <v>-8</v>
      </c>
      <c r="AH6" s="331">
        <f t="shared" si="0"/>
        <v>5</v>
      </c>
      <c r="AI6" s="331">
        <f>SUM(E6,H6,K6,N6,Q6,T6,W6,Z6,AC6,AF6)</f>
        <v>-6</v>
      </c>
      <c r="AJ6" s="331">
        <f t="shared" ref="AJ6:AJ40" si="1">SUM(AG6,AH6,AI6)</f>
        <v>-9</v>
      </c>
    </row>
    <row r="7" spans="1:36" ht="19.8">
      <c r="A7" s="66">
        <v>403</v>
      </c>
      <c r="B7" s="439" t="s">
        <v>42</v>
      </c>
      <c r="C7" s="258">
        <v>-2</v>
      </c>
      <c r="D7" s="264">
        <v>0</v>
      </c>
      <c r="E7" s="360">
        <v>0</v>
      </c>
      <c r="F7" s="365">
        <v>0</v>
      </c>
      <c r="G7" s="264">
        <v>0</v>
      </c>
      <c r="H7" s="360">
        <v>0</v>
      </c>
      <c r="I7" s="365">
        <v>0</v>
      </c>
      <c r="J7" s="264">
        <v>0</v>
      </c>
      <c r="K7" s="287">
        <v>0</v>
      </c>
      <c r="L7" s="365">
        <v>0</v>
      </c>
      <c r="M7" s="264">
        <v>0</v>
      </c>
      <c r="N7" s="287">
        <v>0</v>
      </c>
      <c r="O7" s="366"/>
      <c r="P7" s="261"/>
      <c r="Q7" s="369"/>
      <c r="R7" s="382">
        <v>2</v>
      </c>
      <c r="S7" s="380">
        <v>-1</v>
      </c>
      <c r="T7" s="373">
        <v>2</v>
      </c>
      <c r="U7" s="53">
        <v>-4</v>
      </c>
      <c r="V7" s="380">
        <v>0</v>
      </c>
      <c r="W7" s="373">
        <v>-1</v>
      </c>
      <c r="X7" s="53">
        <v>2</v>
      </c>
      <c r="Y7" s="380">
        <v>2</v>
      </c>
      <c r="Z7" s="373">
        <v>-3</v>
      </c>
      <c r="AA7" s="53">
        <v>2</v>
      </c>
      <c r="AB7" s="386">
        <v>1</v>
      </c>
      <c r="AC7" s="373">
        <v>2</v>
      </c>
      <c r="AD7" s="53"/>
      <c r="AE7" s="380"/>
      <c r="AF7" s="373"/>
      <c r="AG7" s="331">
        <f t="shared" si="0"/>
        <v>0</v>
      </c>
      <c r="AH7" s="331">
        <f>SUM(D7,G7,J7,M7,P7,S7,V7,Y7,AB7,AE7)</f>
        <v>2</v>
      </c>
      <c r="AI7" s="376">
        <f t="shared" ref="AI7:AI35" si="2">SUM(E7,H7,K7,N7,Q7,T7,W7,Z7,AC7,AF7)</f>
        <v>0</v>
      </c>
      <c r="AJ7" s="331">
        <f t="shared" si="1"/>
        <v>2</v>
      </c>
    </row>
    <row r="8" spans="1:36" ht="19.8">
      <c r="A8" s="57">
        <v>404</v>
      </c>
      <c r="B8" s="439" t="s">
        <v>43</v>
      </c>
      <c r="C8" s="263">
        <v>0</v>
      </c>
      <c r="D8" s="264">
        <v>0</v>
      </c>
      <c r="E8" s="287">
        <v>0</v>
      </c>
      <c r="F8" s="365">
        <v>0</v>
      </c>
      <c r="G8" s="264">
        <v>0</v>
      </c>
      <c r="H8" s="287">
        <v>0</v>
      </c>
      <c r="I8" s="365">
        <v>0</v>
      </c>
      <c r="J8" s="264">
        <v>0</v>
      </c>
      <c r="K8" s="287">
        <v>-1</v>
      </c>
      <c r="L8" s="365">
        <v>0</v>
      </c>
      <c r="M8" s="264">
        <v>-4</v>
      </c>
      <c r="N8" s="287">
        <v>0</v>
      </c>
      <c r="O8" s="366"/>
      <c r="P8" s="261"/>
      <c r="Q8" s="369"/>
      <c r="R8" s="382">
        <v>-2</v>
      </c>
      <c r="S8" s="380">
        <v>0</v>
      </c>
      <c r="T8" s="373">
        <v>0</v>
      </c>
      <c r="U8" s="53">
        <v>-4</v>
      </c>
      <c r="V8" s="380">
        <v>0</v>
      </c>
      <c r="W8" s="373">
        <v>0</v>
      </c>
      <c r="X8" s="53">
        <v>-1</v>
      </c>
      <c r="Y8" s="380">
        <v>0</v>
      </c>
      <c r="Z8" s="373">
        <v>0</v>
      </c>
      <c r="AA8" s="53">
        <v>0</v>
      </c>
      <c r="AB8" s="386">
        <v>0</v>
      </c>
      <c r="AC8" s="373">
        <v>0</v>
      </c>
      <c r="AD8" s="53"/>
      <c r="AE8" s="380"/>
      <c r="AF8" s="373"/>
      <c r="AG8" s="331">
        <f t="shared" si="0"/>
        <v>-7</v>
      </c>
      <c r="AH8" s="331">
        <f t="shared" si="0"/>
        <v>-4</v>
      </c>
      <c r="AI8" s="377">
        <f t="shared" si="2"/>
        <v>-1</v>
      </c>
      <c r="AJ8" s="331">
        <f t="shared" si="1"/>
        <v>-12</v>
      </c>
    </row>
    <row r="9" spans="1:36" ht="19.8">
      <c r="A9" s="57">
        <v>405</v>
      </c>
      <c r="B9" s="439" t="s">
        <v>23</v>
      </c>
      <c r="C9" s="263">
        <v>0</v>
      </c>
      <c r="D9" s="264">
        <v>0</v>
      </c>
      <c r="E9" s="287">
        <v>0</v>
      </c>
      <c r="F9" s="365">
        <v>0</v>
      </c>
      <c r="G9" s="264">
        <v>-4</v>
      </c>
      <c r="H9" s="287">
        <v>0</v>
      </c>
      <c r="I9" s="365">
        <v>0</v>
      </c>
      <c r="J9" s="264">
        <v>0</v>
      </c>
      <c r="K9" s="287">
        <v>0</v>
      </c>
      <c r="L9" s="365">
        <v>0</v>
      </c>
      <c r="M9" s="264">
        <v>-1</v>
      </c>
      <c r="N9" s="287">
        <v>0</v>
      </c>
      <c r="O9" s="366"/>
      <c r="P9" s="261"/>
      <c r="Q9" s="369"/>
      <c r="R9" s="382">
        <v>-1</v>
      </c>
      <c r="S9" s="380">
        <v>-1</v>
      </c>
      <c r="T9" s="373">
        <v>2</v>
      </c>
      <c r="U9" s="53">
        <v>-3</v>
      </c>
      <c r="V9" s="380">
        <v>1</v>
      </c>
      <c r="W9" s="373">
        <v>-4</v>
      </c>
      <c r="X9" s="53">
        <v>-4</v>
      </c>
      <c r="Y9" s="380">
        <v>2</v>
      </c>
      <c r="Z9" s="373">
        <v>-4</v>
      </c>
      <c r="AA9" s="53">
        <v>-4</v>
      </c>
      <c r="AB9" s="386">
        <v>-3</v>
      </c>
      <c r="AC9" s="373">
        <v>2</v>
      </c>
      <c r="AD9" s="53"/>
      <c r="AE9" s="380"/>
      <c r="AF9" s="373"/>
      <c r="AG9" s="331">
        <f t="shared" si="0"/>
        <v>-12</v>
      </c>
      <c r="AH9" s="331">
        <f t="shared" si="0"/>
        <v>-6</v>
      </c>
      <c r="AI9" s="377">
        <f t="shared" si="2"/>
        <v>-4</v>
      </c>
      <c r="AJ9" s="331">
        <f t="shared" si="1"/>
        <v>-22</v>
      </c>
    </row>
    <row r="10" spans="1:36" ht="19.8">
      <c r="A10" s="57">
        <v>406</v>
      </c>
      <c r="B10" s="439" t="s">
        <v>34</v>
      </c>
      <c r="C10" s="263">
        <v>0</v>
      </c>
      <c r="D10" s="264">
        <v>0</v>
      </c>
      <c r="E10" s="287">
        <v>0</v>
      </c>
      <c r="F10" s="365">
        <v>0</v>
      </c>
      <c r="G10" s="264">
        <v>-2</v>
      </c>
      <c r="H10" s="287">
        <v>0</v>
      </c>
      <c r="I10" s="365">
        <v>0</v>
      </c>
      <c r="J10" s="264">
        <v>0</v>
      </c>
      <c r="K10" s="287">
        <v>0</v>
      </c>
      <c r="L10" s="365">
        <v>0</v>
      </c>
      <c r="M10" s="264">
        <v>-2</v>
      </c>
      <c r="N10" s="287">
        <v>0</v>
      </c>
      <c r="O10" s="366"/>
      <c r="P10" s="261"/>
      <c r="Q10" s="369"/>
      <c r="R10" s="382">
        <v>0</v>
      </c>
      <c r="S10" s="380">
        <v>0</v>
      </c>
      <c r="T10" s="373">
        <v>0</v>
      </c>
      <c r="U10" s="53">
        <v>0</v>
      </c>
      <c r="V10" s="380">
        <v>0</v>
      </c>
      <c r="W10" s="373">
        <v>0</v>
      </c>
      <c r="X10" s="53">
        <v>0</v>
      </c>
      <c r="Y10" s="380">
        <v>0</v>
      </c>
      <c r="Z10" s="373">
        <v>0</v>
      </c>
      <c r="AA10" s="53">
        <v>0</v>
      </c>
      <c r="AB10" s="386">
        <v>-2</v>
      </c>
      <c r="AC10" s="373">
        <v>0</v>
      </c>
      <c r="AD10" s="53"/>
      <c r="AE10" s="380"/>
      <c r="AF10" s="373"/>
      <c r="AG10" s="331">
        <f t="shared" si="0"/>
        <v>0</v>
      </c>
      <c r="AH10" s="331">
        <f t="shared" si="0"/>
        <v>-6</v>
      </c>
      <c r="AI10" s="377">
        <f t="shared" si="2"/>
        <v>0</v>
      </c>
      <c r="AJ10" s="331">
        <f t="shared" si="1"/>
        <v>-6</v>
      </c>
    </row>
    <row r="11" spans="1:36" ht="19.8">
      <c r="A11" s="57">
        <v>407</v>
      </c>
      <c r="B11" s="439" t="s">
        <v>21</v>
      </c>
      <c r="C11" s="263">
        <v>-2</v>
      </c>
      <c r="D11" s="264">
        <v>0</v>
      </c>
      <c r="E11" s="287">
        <v>0</v>
      </c>
      <c r="F11" s="365">
        <v>-2</v>
      </c>
      <c r="G11" s="264">
        <v>0</v>
      </c>
      <c r="H11" s="287">
        <v>0</v>
      </c>
      <c r="I11" s="365">
        <v>0</v>
      </c>
      <c r="J11" s="264">
        <v>0</v>
      </c>
      <c r="K11" s="287">
        <v>0</v>
      </c>
      <c r="L11" s="365">
        <v>-2</v>
      </c>
      <c r="M11" s="264">
        <v>0</v>
      </c>
      <c r="N11" s="287">
        <v>0</v>
      </c>
      <c r="O11" s="366"/>
      <c r="P11" s="261"/>
      <c r="Q11" s="369"/>
      <c r="R11" s="382">
        <v>-2</v>
      </c>
      <c r="S11" s="380">
        <v>-2</v>
      </c>
      <c r="T11" s="373">
        <v>2</v>
      </c>
      <c r="U11" s="53">
        <v>-6</v>
      </c>
      <c r="V11" s="380">
        <v>-3</v>
      </c>
      <c r="W11" s="373">
        <v>-3</v>
      </c>
      <c r="X11" s="53">
        <v>-9</v>
      </c>
      <c r="Y11" s="380">
        <v>2</v>
      </c>
      <c r="Z11" s="373">
        <v>2</v>
      </c>
      <c r="AA11" s="53">
        <v>-3</v>
      </c>
      <c r="AB11" s="386">
        <v>2</v>
      </c>
      <c r="AC11" s="373">
        <v>2</v>
      </c>
      <c r="AD11" s="53"/>
      <c r="AE11" s="380"/>
      <c r="AF11" s="373"/>
      <c r="AG11" s="331">
        <f t="shared" si="0"/>
        <v>-26</v>
      </c>
      <c r="AH11" s="331">
        <f t="shared" si="0"/>
        <v>-1</v>
      </c>
      <c r="AI11" s="377">
        <f t="shared" si="2"/>
        <v>3</v>
      </c>
      <c r="AJ11" s="331">
        <f t="shared" si="1"/>
        <v>-24</v>
      </c>
    </row>
    <row r="12" spans="1:36" ht="19.8">
      <c r="A12" s="57">
        <v>408</v>
      </c>
      <c r="B12" s="439" t="s">
        <v>103</v>
      </c>
      <c r="C12" s="263">
        <v>-4</v>
      </c>
      <c r="D12" s="264">
        <v>0</v>
      </c>
      <c r="E12" s="287">
        <v>-2</v>
      </c>
      <c r="F12" s="365">
        <v>-1</v>
      </c>
      <c r="G12" s="264">
        <v>0</v>
      </c>
      <c r="H12" s="287">
        <v>0</v>
      </c>
      <c r="I12" s="365">
        <v>0</v>
      </c>
      <c r="J12" s="264">
        <v>0</v>
      </c>
      <c r="K12" s="287">
        <v>0</v>
      </c>
      <c r="L12" s="365">
        <v>0</v>
      </c>
      <c r="M12" s="264">
        <v>0</v>
      </c>
      <c r="N12" s="287">
        <v>0</v>
      </c>
      <c r="O12" s="366"/>
      <c r="P12" s="261"/>
      <c r="Q12" s="369"/>
      <c r="R12" s="382">
        <v>0</v>
      </c>
      <c r="S12" s="380">
        <v>0</v>
      </c>
      <c r="T12" s="373">
        <v>0</v>
      </c>
      <c r="U12" s="53">
        <v>0</v>
      </c>
      <c r="V12" s="380">
        <v>0</v>
      </c>
      <c r="W12" s="373">
        <v>0</v>
      </c>
      <c r="X12" s="53">
        <v>0</v>
      </c>
      <c r="Y12" s="380">
        <v>0</v>
      </c>
      <c r="Z12" s="373">
        <v>0</v>
      </c>
      <c r="AA12" s="53">
        <v>0</v>
      </c>
      <c r="AB12" s="386">
        <v>0</v>
      </c>
      <c r="AC12" s="373">
        <v>0</v>
      </c>
      <c r="AD12" s="53"/>
      <c r="AE12" s="380"/>
      <c r="AF12" s="373"/>
      <c r="AG12" s="331">
        <f t="shared" si="0"/>
        <v>-5</v>
      </c>
      <c r="AH12" s="331">
        <f t="shared" si="0"/>
        <v>0</v>
      </c>
      <c r="AI12" s="377">
        <f t="shared" si="2"/>
        <v>-2</v>
      </c>
      <c r="AJ12" s="331">
        <f t="shared" si="1"/>
        <v>-7</v>
      </c>
    </row>
    <row r="13" spans="1:36" ht="19.8">
      <c r="A13" s="57">
        <v>409</v>
      </c>
      <c r="B13" s="440" t="s">
        <v>50</v>
      </c>
      <c r="C13" s="263">
        <v>0</v>
      </c>
      <c r="D13" s="264">
        <v>0</v>
      </c>
      <c r="E13" s="287">
        <v>0</v>
      </c>
      <c r="F13" s="365">
        <v>0</v>
      </c>
      <c r="G13" s="264">
        <v>0</v>
      </c>
      <c r="H13" s="287">
        <v>0</v>
      </c>
      <c r="I13" s="365">
        <v>0</v>
      </c>
      <c r="J13" s="264">
        <v>0</v>
      </c>
      <c r="K13" s="287">
        <v>0</v>
      </c>
      <c r="L13" s="365">
        <v>0</v>
      </c>
      <c r="M13" s="264">
        <v>0</v>
      </c>
      <c r="N13" s="287">
        <v>0</v>
      </c>
      <c r="O13" s="366"/>
      <c r="P13" s="261"/>
      <c r="Q13" s="369"/>
      <c r="R13" s="382">
        <v>0</v>
      </c>
      <c r="S13" s="380">
        <v>0</v>
      </c>
      <c r="T13" s="373">
        <v>0</v>
      </c>
      <c r="U13" s="53">
        <v>0</v>
      </c>
      <c r="V13" s="380">
        <v>0</v>
      </c>
      <c r="W13" s="373">
        <v>-1</v>
      </c>
      <c r="X13" s="53">
        <v>0</v>
      </c>
      <c r="Y13" s="380">
        <v>0</v>
      </c>
      <c r="Z13" s="373">
        <v>0</v>
      </c>
      <c r="AA13" s="53">
        <v>0</v>
      </c>
      <c r="AB13" s="386">
        <v>0</v>
      </c>
      <c r="AC13" s="373">
        <v>0</v>
      </c>
      <c r="AD13" s="53"/>
      <c r="AE13" s="380"/>
      <c r="AF13" s="373"/>
      <c r="AG13" s="331">
        <f t="shared" si="0"/>
        <v>0</v>
      </c>
      <c r="AH13" s="331">
        <f t="shared" si="0"/>
        <v>0</v>
      </c>
      <c r="AI13" s="377">
        <f t="shared" si="2"/>
        <v>-1</v>
      </c>
      <c r="AJ13" s="331">
        <f t="shared" si="1"/>
        <v>-1</v>
      </c>
    </row>
    <row r="14" spans="1:36" ht="19.8">
      <c r="A14" s="67">
        <v>410</v>
      </c>
      <c r="B14" s="439" t="s">
        <v>22</v>
      </c>
      <c r="C14" s="336">
        <v>0</v>
      </c>
      <c r="D14" s="264">
        <v>0</v>
      </c>
      <c r="E14" s="304">
        <v>0</v>
      </c>
      <c r="F14" s="365">
        <v>0</v>
      </c>
      <c r="G14" s="264">
        <v>0</v>
      </c>
      <c r="H14" s="304">
        <v>0</v>
      </c>
      <c r="I14" s="365">
        <v>0</v>
      </c>
      <c r="J14" s="264">
        <v>0</v>
      </c>
      <c r="K14" s="287">
        <v>0</v>
      </c>
      <c r="L14" s="365">
        <v>0</v>
      </c>
      <c r="M14" s="264">
        <v>0</v>
      </c>
      <c r="N14" s="304">
        <v>0</v>
      </c>
      <c r="O14" s="366"/>
      <c r="P14" s="261"/>
      <c r="Q14" s="369"/>
      <c r="R14" s="382">
        <v>0</v>
      </c>
      <c r="S14" s="380">
        <v>0</v>
      </c>
      <c r="T14" s="373">
        <v>0</v>
      </c>
      <c r="U14" s="53">
        <v>0</v>
      </c>
      <c r="V14" s="380">
        <v>0</v>
      </c>
      <c r="W14" s="373">
        <v>0</v>
      </c>
      <c r="X14" s="53">
        <v>0</v>
      </c>
      <c r="Y14" s="380">
        <v>0</v>
      </c>
      <c r="Z14" s="373">
        <v>0</v>
      </c>
      <c r="AA14" s="53">
        <v>0</v>
      </c>
      <c r="AB14" s="386">
        <v>0</v>
      </c>
      <c r="AC14" s="373">
        <v>0</v>
      </c>
      <c r="AD14" s="53"/>
      <c r="AE14" s="380"/>
      <c r="AF14" s="373"/>
      <c r="AG14" s="331">
        <f t="shared" si="0"/>
        <v>0</v>
      </c>
      <c r="AH14" s="331">
        <f t="shared" si="0"/>
        <v>0</v>
      </c>
      <c r="AI14" s="377">
        <f t="shared" si="2"/>
        <v>0</v>
      </c>
      <c r="AJ14" s="331">
        <f t="shared" si="1"/>
        <v>0</v>
      </c>
    </row>
    <row r="15" spans="1:36" ht="19.8">
      <c r="A15" s="280">
        <v>411</v>
      </c>
      <c r="B15" s="439" t="s">
        <v>13</v>
      </c>
      <c r="C15" s="336">
        <v>0</v>
      </c>
      <c r="D15" s="264">
        <v>0</v>
      </c>
      <c r="E15" s="304">
        <v>0</v>
      </c>
      <c r="F15" s="365">
        <v>0</v>
      </c>
      <c r="G15" s="264">
        <v>-1</v>
      </c>
      <c r="H15" s="304">
        <v>0</v>
      </c>
      <c r="I15" s="365">
        <v>0</v>
      </c>
      <c r="J15" s="264">
        <v>0</v>
      </c>
      <c r="K15" s="287">
        <v>0</v>
      </c>
      <c r="L15" s="365">
        <v>0</v>
      </c>
      <c r="M15" s="264">
        <v>0</v>
      </c>
      <c r="N15" s="304">
        <v>0</v>
      </c>
      <c r="O15" s="366"/>
      <c r="P15" s="261"/>
      <c r="Q15" s="369"/>
      <c r="R15" s="382">
        <v>0</v>
      </c>
      <c r="S15" s="380">
        <v>0</v>
      </c>
      <c r="T15" s="373">
        <v>0</v>
      </c>
      <c r="U15" s="53">
        <v>0</v>
      </c>
      <c r="V15" s="380">
        <v>0</v>
      </c>
      <c r="W15" s="373">
        <v>0</v>
      </c>
      <c r="X15" s="53">
        <v>0</v>
      </c>
      <c r="Y15" s="380">
        <v>0</v>
      </c>
      <c r="Z15" s="373">
        <v>-1</v>
      </c>
      <c r="AA15" s="53">
        <v>0</v>
      </c>
      <c r="AB15" s="386">
        <v>0</v>
      </c>
      <c r="AC15" s="373">
        <v>0</v>
      </c>
      <c r="AD15" s="53"/>
      <c r="AE15" s="380"/>
      <c r="AF15" s="373"/>
      <c r="AG15" s="331">
        <f t="shared" si="0"/>
        <v>0</v>
      </c>
      <c r="AH15" s="331">
        <f t="shared" si="0"/>
        <v>-1</v>
      </c>
      <c r="AI15" s="377">
        <f t="shared" si="2"/>
        <v>-1</v>
      </c>
      <c r="AJ15" s="331">
        <f t="shared" si="1"/>
        <v>-2</v>
      </c>
    </row>
    <row r="16" spans="1:36" ht="20.399999999999999" thickBot="1">
      <c r="A16" s="58">
        <v>412</v>
      </c>
      <c r="B16" s="442" t="s">
        <v>14</v>
      </c>
      <c r="C16" s="336">
        <v>0</v>
      </c>
      <c r="D16" s="267">
        <v>0</v>
      </c>
      <c r="E16" s="304">
        <v>0</v>
      </c>
      <c r="F16" s="437">
        <v>0</v>
      </c>
      <c r="G16" s="267">
        <v>-2</v>
      </c>
      <c r="H16" s="304">
        <v>0</v>
      </c>
      <c r="I16" s="437">
        <v>0</v>
      </c>
      <c r="J16" s="267">
        <v>0</v>
      </c>
      <c r="K16" s="304">
        <v>0</v>
      </c>
      <c r="L16" s="437">
        <v>0</v>
      </c>
      <c r="M16" s="267">
        <v>0</v>
      </c>
      <c r="N16" s="304">
        <v>0</v>
      </c>
      <c r="O16" s="437"/>
      <c r="P16" s="267"/>
      <c r="Q16" s="409"/>
      <c r="R16" s="549">
        <v>2</v>
      </c>
      <c r="S16" s="550">
        <v>1</v>
      </c>
      <c r="T16" s="542">
        <v>2</v>
      </c>
      <c r="U16" s="335">
        <v>2</v>
      </c>
      <c r="V16" s="550">
        <v>2</v>
      </c>
      <c r="W16" s="542">
        <v>-4</v>
      </c>
      <c r="X16" s="335">
        <v>2</v>
      </c>
      <c r="Y16" s="550">
        <v>2</v>
      </c>
      <c r="Z16" s="542">
        <v>2</v>
      </c>
      <c r="AA16" s="335">
        <v>-1</v>
      </c>
      <c r="AB16" s="551">
        <v>2</v>
      </c>
      <c r="AC16" s="542">
        <v>2</v>
      </c>
      <c r="AD16" s="335"/>
      <c r="AE16" s="550"/>
      <c r="AF16" s="542"/>
      <c r="AG16" s="547">
        <f t="shared" si="0"/>
        <v>5</v>
      </c>
      <c r="AH16" s="547">
        <f t="shared" si="0"/>
        <v>5</v>
      </c>
      <c r="AI16" s="548">
        <f t="shared" si="2"/>
        <v>2</v>
      </c>
      <c r="AJ16" s="547">
        <f t="shared" si="1"/>
        <v>12</v>
      </c>
    </row>
    <row r="17" spans="1:36" ht="19.8">
      <c r="A17" s="595">
        <v>501</v>
      </c>
      <c r="B17" s="622" t="s">
        <v>30</v>
      </c>
      <c r="C17" s="607">
        <v>0</v>
      </c>
      <c r="D17" s="471">
        <v>0</v>
      </c>
      <c r="E17" s="623">
        <v>-1</v>
      </c>
      <c r="F17" s="624">
        <v>0</v>
      </c>
      <c r="G17" s="471">
        <v>0</v>
      </c>
      <c r="H17" s="623">
        <v>0</v>
      </c>
      <c r="I17" s="624">
        <v>0</v>
      </c>
      <c r="J17" s="471">
        <v>0</v>
      </c>
      <c r="K17" s="625">
        <v>-1</v>
      </c>
      <c r="L17" s="624">
        <v>-2</v>
      </c>
      <c r="M17" s="471">
        <v>0</v>
      </c>
      <c r="N17" s="576">
        <v>0</v>
      </c>
      <c r="O17" s="624"/>
      <c r="P17" s="471"/>
      <c r="Q17" s="626"/>
      <c r="R17" s="627">
        <v>0</v>
      </c>
      <c r="S17" s="553">
        <v>0</v>
      </c>
      <c r="T17" s="628">
        <v>0</v>
      </c>
      <c r="U17" s="629">
        <v>0</v>
      </c>
      <c r="V17" s="553">
        <v>0</v>
      </c>
      <c r="W17" s="628">
        <v>0</v>
      </c>
      <c r="X17" s="629">
        <v>0</v>
      </c>
      <c r="Y17" s="553">
        <v>0</v>
      </c>
      <c r="Z17" s="628">
        <v>0</v>
      </c>
      <c r="AA17" s="629">
        <v>0</v>
      </c>
      <c r="AB17" s="554">
        <v>0</v>
      </c>
      <c r="AC17" s="628">
        <v>0</v>
      </c>
      <c r="AD17" s="629"/>
      <c r="AE17" s="553"/>
      <c r="AF17" s="628"/>
      <c r="AG17" s="568">
        <f t="shared" si="0"/>
        <v>-2</v>
      </c>
      <c r="AH17" s="568">
        <f t="shared" si="0"/>
        <v>0</v>
      </c>
      <c r="AI17" s="589">
        <f t="shared" si="2"/>
        <v>-2</v>
      </c>
      <c r="AJ17" s="568">
        <f t="shared" si="1"/>
        <v>-4</v>
      </c>
    </row>
    <row r="18" spans="1:36" ht="19.8">
      <c r="A18" s="596">
        <v>502</v>
      </c>
      <c r="B18" s="439" t="s">
        <v>41</v>
      </c>
      <c r="C18" s="192">
        <v>0</v>
      </c>
      <c r="D18" s="264">
        <v>0</v>
      </c>
      <c r="E18" s="361">
        <v>0</v>
      </c>
      <c r="F18" s="365">
        <v>0</v>
      </c>
      <c r="G18" s="264">
        <v>0</v>
      </c>
      <c r="H18" s="361">
        <v>0</v>
      </c>
      <c r="I18" s="365">
        <v>0</v>
      </c>
      <c r="J18" s="264">
        <v>0</v>
      </c>
      <c r="K18" s="287">
        <v>0</v>
      </c>
      <c r="L18" s="365">
        <v>0</v>
      </c>
      <c r="M18" s="264">
        <v>0</v>
      </c>
      <c r="N18" s="302">
        <v>0</v>
      </c>
      <c r="O18" s="366"/>
      <c r="P18" s="261"/>
      <c r="Q18" s="369"/>
      <c r="R18" s="382">
        <v>0</v>
      </c>
      <c r="S18" s="380">
        <v>0</v>
      </c>
      <c r="T18" s="373">
        <v>0</v>
      </c>
      <c r="U18" s="53">
        <v>-1</v>
      </c>
      <c r="V18" s="380">
        <v>0</v>
      </c>
      <c r="W18" s="373">
        <v>0</v>
      </c>
      <c r="X18" s="53">
        <v>-3</v>
      </c>
      <c r="Y18" s="380">
        <v>0</v>
      </c>
      <c r="Z18" s="373">
        <v>0</v>
      </c>
      <c r="AA18" s="53">
        <v>0</v>
      </c>
      <c r="AB18" s="386">
        <v>0</v>
      </c>
      <c r="AC18" s="373">
        <v>0</v>
      </c>
      <c r="AD18" s="53"/>
      <c r="AE18" s="380"/>
      <c r="AF18" s="373"/>
      <c r="AG18" s="331">
        <f t="shared" si="0"/>
        <v>-4</v>
      </c>
      <c r="AH18" s="331">
        <f t="shared" si="0"/>
        <v>0</v>
      </c>
      <c r="AI18" s="377">
        <f t="shared" si="2"/>
        <v>0</v>
      </c>
      <c r="AJ18" s="331">
        <f t="shared" si="1"/>
        <v>-4</v>
      </c>
    </row>
    <row r="19" spans="1:36" ht="19.8">
      <c r="A19" s="596">
        <v>503</v>
      </c>
      <c r="B19" s="439" t="s">
        <v>42</v>
      </c>
      <c r="C19" s="263">
        <v>0</v>
      </c>
      <c r="D19" s="264">
        <v>0</v>
      </c>
      <c r="E19" s="287">
        <v>0</v>
      </c>
      <c r="F19" s="365">
        <v>-4</v>
      </c>
      <c r="G19" s="264">
        <v>0</v>
      </c>
      <c r="H19" s="287">
        <v>-1</v>
      </c>
      <c r="I19" s="365">
        <v>-1</v>
      </c>
      <c r="J19" s="264">
        <v>0</v>
      </c>
      <c r="K19" s="287">
        <v>-3</v>
      </c>
      <c r="L19" s="365">
        <v>-2</v>
      </c>
      <c r="M19" s="264">
        <v>0</v>
      </c>
      <c r="N19" s="287">
        <v>0</v>
      </c>
      <c r="O19" s="366"/>
      <c r="P19" s="261"/>
      <c r="Q19" s="369"/>
      <c r="R19" s="382">
        <v>2</v>
      </c>
      <c r="S19" s="380">
        <v>-3</v>
      </c>
      <c r="T19" s="373">
        <v>2</v>
      </c>
      <c r="U19" s="53">
        <v>-1</v>
      </c>
      <c r="V19" s="380">
        <v>-5</v>
      </c>
      <c r="W19" s="373">
        <v>-2</v>
      </c>
      <c r="X19" s="53">
        <v>-2</v>
      </c>
      <c r="Y19" s="380">
        <v>2</v>
      </c>
      <c r="Z19" s="373">
        <v>-5</v>
      </c>
      <c r="AA19" s="53">
        <v>2</v>
      </c>
      <c r="AB19" s="386">
        <v>2</v>
      </c>
      <c r="AC19" s="373">
        <v>2</v>
      </c>
      <c r="AD19" s="53"/>
      <c r="AE19" s="380"/>
      <c r="AF19" s="373"/>
      <c r="AG19" s="331">
        <f t="shared" si="0"/>
        <v>-6</v>
      </c>
      <c r="AH19" s="331">
        <f t="shared" si="0"/>
        <v>-4</v>
      </c>
      <c r="AI19" s="377">
        <f t="shared" si="2"/>
        <v>-7</v>
      </c>
      <c r="AJ19" s="331">
        <f t="shared" si="1"/>
        <v>-17</v>
      </c>
    </row>
    <row r="20" spans="1:36" ht="19.8">
      <c r="A20" s="596">
        <v>504</v>
      </c>
      <c r="B20" s="439" t="s">
        <v>43</v>
      </c>
      <c r="C20" s="263">
        <v>0</v>
      </c>
      <c r="D20" s="264">
        <v>0</v>
      </c>
      <c r="E20" s="287">
        <v>0</v>
      </c>
      <c r="F20" s="365">
        <v>0</v>
      </c>
      <c r="G20" s="264">
        <v>0</v>
      </c>
      <c r="H20" s="287">
        <v>0</v>
      </c>
      <c r="I20" s="365">
        <v>-2</v>
      </c>
      <c r="J20" s="264">
        <v>0</v>
      </c>
      <c r="K20" s="287">
        <v>0</v>
      </c>
      <c r="L20" s="365">
        <v>-1</v>
      </c>
      <c r="M20" s="264">
        <v>0</v>
      </c>
      <c r="N20" s="287">
        <v>0</v>
      </c>
      <c r="O20" s="366"/>
      <c r="P20" s="261"/>
      <c r="Q20" s="369"/>
      <c r="R20" s="382">
        <v>0</v>
      </c>
      <c r="S20" s="380">
        <v>0</v>
      </c>
      <c r="T20" s="373">
        <v>0</v>
      </c>
      <c r="U20" s="53">
        <v>0</v>
      </c>
      <c r="V20" s="380">
        <v>0</v>
      </c>
      <c r="W20" s="373">
        <v>-2</v>
      </c>
      <c r="X20" s="53">
        <v>0</v>
      </c>
      <c r="Y20" s="380">
        <v>0</v>
      </c>
      <c r="Z20" s="373">
        <v>0</v>
      </c>
      <c r="AA20" s="53">
        <v>0</v>
      </c>
      <c r="AB20" s="386">
        <v>0</v>
      </c>
      <c r="AC20" s="373">
        <v>0</v>
      </c>
      <c r="AD20" s="53"/>
      <c r="AE20" s="380"/>
      <c r="AF20" s="373"/>
      <c r="AG20" s="331">
        <f t="shared" si="0"/>
        <v>-3</v>
      </c>
      <c r="AH20" s="331">
        <f t="shared" si="0"/>
        <v>0</v>
      </c>
      <c r="AI20" s="377">
        <f t="shared" si="2"/>
        <v>-2</v>
      </c>
      <c r="AJ20" s="331">
        <f t="shared" si="1"/>
        <v>-5</v>
      </c>
    </row>
    <row r="21" spans="1:36" ht="19.8">
      <c r="A21" s="596">
        <v>505</v>
      </c>
      <c r="B21" s="439" t="s">
        <v>23</v>
      </c>
      <c r="C21" s="263">
        <v>0</v>
      </c>
      <c r="D21" s="264">
        <v>0</v>
      </c>
      <c r="E21" s="287">
        <v>0</v>
      </c>
      <c r="F21" s="365">
        <v>0</v>
      </c>
      <c r="G21" s="264">
        <v>0</v>
      </c>
      <c r="H21" s="287">
        <v>0</v>
      </c>
      <c r="I21" s="365">
        <v>0</v>
      </c>
      <c r="J21" s="264">
        <v>0</v>
      </c>
      <c r="K21" s="287">
        <v>0</v>
      </c>
      <c r="L21" s="365">
        <v>0</v>
      </c>
      <c r="M21" s="264">
        <v>0</v>
      </c>
      <c r="N21" s="287">
        <v>0</v>
      </c>
      <c r="O21" s="366"/>
      <c r="P21" s="261"/>
      <c r="Q21" s="369"/>
      <c r="R21" s="382">
        <v>0</v>
      </c>
      <c r="S21" s="380">
        <v>0</v>
      </c>
      <c r="T21" s="373">
        <v>0</v>
      </c>
      <c r="U21" s="53">
        <v>0</v>
      </c>
      <c r="V21" s="380">
        <v>0</v>
      </c>
      <c r="W21" s="373">
        <v>0</v>
      </c>
      <c r="X21" s="53">
        <v>0</v>
      </c>
      <c r="Y21" s="380">
        <v>0</v>
      </c>
      <c r="Z21" s="373">
        <v>0</v>
      </c>
      <c r="AA21" s="53">
        <v>0</v>
      </c>
      <c r="AB21" s="386">
        <v>0</v>
      </c>
      <c r="AC21" s="373">
        <v>0</v>
      </c>
      <c r="AD21" s="53"/>
      <c r="AE21" s="380"/>
      <c r="AF21" s="373"/>
      <c r="AG21" s="331">
        <f t="shared" si="0"/>
        <v>0</v>
      </c>
      <c r="AH21" s="331">
        <f t="shared" si="0"/>
        <v>0</v>
      </c>
      <c r="AI21" s="377">
        <f t="shared" si="2"/>
        <v>0</v>
      </c>
      <c r="AJ21" s="331">
        <f t="shared" si="1"/>
        <v>0</v>
      </c>
    </row>
    <row r="22" spans="1:36" ht="19.8">
      <c r="A22" s="596">
        <v>506</v>
      </c>
      <c r="B22" s="439" t="s">
        <v>34</v>
      </c>
      <c r="C22" s="263">
        <v>0</v>
      </c>
      <c r="D22" s="264">
        <v>0</v>
      </c>
      <c r="E22" s="287">
        <v>-1</v>
      </c>
      <c r="F22" s="365">
        <v>0</v>
      </c>
      <c r="G22" s="264">
        <v>0</v>
      </c>
      <c r="H22" s="287">
        <v>-1</v>
      </c>
      <c r="I22" s="365">
        <v>-1</v>
      </c>
      <c r="J22" s="264">
        <v>0</v>
      </c>
      <c r="K22" s="287">
        <v>0</v>
      </c>
      <c r="L22" s="365">
        <v>0</v>
      </c>
      <c r="M22" s="264">
        <v>-6</v>
      </c>
      <c r="N22" s="287">
        <v>0</v>
      </c>
      <c r="O22" s="366"/>
      <c r="P22" s="261"/>
      <c r="Q22" s="369"/>
      <c r="R22" s="382">
        <v>0</v>
      </c>
      <c r="S22" s="380">
        <v>0</v>
      </c>
      <c r="T22" s="373">
        <v>0</v>
      </c>
      <c r="U22" s="53">
        <v>0</v>
      </c>
      <c r="V22" s="380">
        <v>0</v>
      </c>
      <c r="W22" s="373">
        <v>0</v>
      </c>
      <c r="X22" s="53">
        <v>0</v>
      </c>
      <c r="Y22" s="380">
        <v>0</v>
      </c>
      <c r="Z22" s="373">
        <v>-4</v>
      </c>
      <c r="AA22" s="53">
        <v>0</v>
      </c>
      <c r="AB22" s="386">
        <v>0</v>
      </c>
      <c r="AC22" s="373">
        <v>0</v>
      </c>
      <c r="AD22" s="53"/>
      <c r="AE22" s="380"/>
      <c r="AF22" s="373"/>
      <c r="AG22" s="331">
        <f t="shared" si="0"/>
        <v>-1</v>
      </c>
      <c r="AH22" s="331">
        <f t="shared" si="0"/>
        <v>-6</v>
      </c>
      <c r="AI22" s="377">
        <f t="shared" si="2"/>
        <v>-6</v>
      </c>
      <c r="AJ22" s="331">
        <f t="shared" si="1"/>
        <v>-13</v>
      </c>
    </row>
    <row r="23" spans="1:36" ht="19.8">
      <c r="A23" s="596">
        <v>507</v>
      </c>
      <c r="B23" s="439" t="s">
        <v>21</v>
      </c>
      <c r="C23" s="263">
        <v>0</v>
      </c>
      <c r="D23" s="264">
        <v>0</v>
      </c>
      <c r="E23" s="287">
        <v>0</v>
      </c>
      <c r="F23" s="365">
        <v>0</v>
      </c>
      <c r="G23" s="264">
        <v>0</v>
      </c>
      <c r="H23" s="287">
        <v>0</v>
      </c>
      <c r="I23" s="365">
        <v>0</v>
      </c>
      <c r="J23" s="264">
        <v>0</v>
      </c>
      <c r="K23" s="287">
        <v>0</v>
      </c>
      <c r="L23" s="365">
        <v>0</v>
      </c>
      <c r="M23" s="264">
        <v>0</v>
      </c>
      <c r="N23" s="287">
        <v>0</v>
      </c>
      <c r="O23" s="366"/>
      <c r="P23" s="261"/>
      <c r="Q23" s="369"/>
      <c r="R23" s="382">
        <v>2</v>
      </c>
      <c r="S23" s="380">
        <v>2</v>
      </c>
      <c r="T23" s="373">
        <v>2</v>
      </c>
      <c r="U23" s="53">
        <v>2</v>
      </c>
      <c r="V23" s="380">
        <v>2</v>
      </c>
      <c r="W23" s="373">
        <v>2</v>
      </c>
      <c r="X23" s="53">
        <v>2</v>
      </c>
      <c r="Y23" s="380">
        <v>2</v>
      </c>
      <c r="Z23" s="373">
        <v>2</v>
      </c>
      <c r="AA23" s="53">
        <v>2</v>
      </c>
      <c r="AB23" s="386">
        <v>2</v>
      </c>
      <c r="AC23" s="373">
        <v>2</v>
      </c>
      <c r="AD23" s="53"/>
      <c r="AE23" s="380"/>
      <c r="AF23" s="373"/>
      <c r="AG23" s="331">
        <f t="shared" si="0"/>
        <v>8</v>
      </c>
      <c r="AH23" s="331">
        <f t="shared" si="0"/>
        <v>8</v>
      </c>
      <c r="AI23" s="377">
        <f t="shared" si="2"/>
        <v>8</v>
      </c>
      <c r="AJ23" s="331">
        <f t="shared" si="1"/>
        <v>24</v>
      </c>
    </row>
    <row r="24" spans="1:36" ht="19.8">
      <c r="A24" s="597">
        <v>508</v>
      </c>
      <c r="B24" s="439" t="s">
        <v>103</v>
      </c>
      <c r="C24" s="263">
        <v>0</v>
      </c>
      <c r="D24" s="264">
        <v>0</v>
      </c>
      <c r="E24" s="287">
        <v>0</v>
      </c>
      <c r="F24" s="365">
        <v>0</v>
      </c>
      <c r="G24" s="264">
        <v>0</v>
      </c>
      <c r="H24" s="287">
        <v>0</v>
      </c>
      <c r="I24" s="365">
        <v>0</v>
      </c>
      <c r="J24" s="264">
        <v>0</v>
      </c>
      <c r="K24" s="287">
        <v>0</v>
      </c>
      <c r="L24" s="365">
        <v>0</v>
      </c>
      <c r="M24" s="264">
        <v>0</v>
      </c>
      <c r="N24" s="287">
        <v>0</v>
      </c>
      <c r="O24" s="366"/>
      <c r="P24" s="261"/>
      <c r="Q24" s="369"/>
      <c r="R24" s="382">
        <v>0</v>
      </c>
      <c r="S24" s="380">
        <v>0</v>
      </c>
      <c r="T24" s="373">
        <v>0</v>
      </c>
      <c r="U24" s="53">
        <v>0</v>
      </c>
      <c r="V24" s="380">
        <v>0</v>
      </c>
      <c r="W24" s="373">
        <v>0</v>
      </c>
      <c r="X24" s="53">
        <v>0</v>
      </c>
      <c r="Y24" s="380">
        <v>0</v>
      </c>
      <c r="Z24" s="373">
        <v>0</v>
      </c>
      <c r="AA24" s="53">
        <v>0</v>
      </c>
      <c r="AB24" s="386">
        <v>0</v>
      </c>
      <c r="AC24" s="373">
        <v>0</v>
      </c>
      <c r="AD24" s="53"/>
      <c r="AE24" s="380"/>
      <c r="AF24" s="373"/>
      <c r="AG24" s="331">
        <f t="shared" si="0"/>
        <v>0</v>
      </c>
      <c r="AH24" s="331">
        <f t="shared" si="0"/>
        <v>0</v>
      </c>
      <c r="AI24" s="377">
        <f t="shared" si="2"/>
        <v>0</v>
      </c>
      <c r="AJ24" s="331">
        <f t="shared" si="1"/>
        <v>0</v>
      </c>
    </row>
    <row r="25" spans="1:36" ht="19.8">
      <c r="A25" s="596">
        <v>509</v>
      </c>
      <c r="B25" s="439" t="s">
        <v>50</v>
      </c>
      <c r="C25" s="263">
        <v>0</v>
      </c>
      <c r="D25" s="264">
        <v>0</v>
      </c>
      <c r="E25" s="287">
        <v>0</v>
      </c>
      <c r="F25" s="365">
        <v>0</v>
      </c>
      <c r="G25" s="264">
        <v>0</v>
      </c>
      <c r="H25" s="287">
        <v>0</v>
      </c>
      <c r="I25" s="365">
        <v>0</v>
      </c>
      <c r="J25" s="264">
        <v>0</v>
      </c>
      <c r="K25" s="287">
        <v>0</v>
      </c>
      <c r="L25" s="365">
        <v>0</v>
      </c>
      <c r="M25" s="264">
        <v>0</v>
      </c>
      <c r="N25" s="287">
        <v>0</v>
      </c>
      <c r="O25" s="366"/>
      <c r="P25" s="261"/>
      <c r="Q25" s="633"/>
      <c r="R25" s="634">
        <v>0</v>
      </c>
      <c r="S25" s="157">
        <v>-1</v>
      </c>
      <c r="T25" s="635">
        <v>0</v>
      </c>
      <c r="U25" s="636">
        <v>0</v>
      </c>
      <c r="V25" s="157">
        <v>0</v>
      </c>
      <c r="W25" s="635">
        <v>0</v>
      </c>
      <c r="X25" s="636">
        <v>0</v>
      </c>
      <c r="Y25" s="157">
        <v>0</v>
      </c>
      <c r="Z25" s="635">
        <v>0</v>
      </c>
      <c r="AA25" s="636">
        <v>0</v>
      </c>
      <c r="AB25" s="188">
        <v>0</v>
      </c>
      <c r="AC25" s="635">
        <v>0</v>
      </c>
      <c r="AD25" s="636"/>
      <c r="AE25" s="157"/>
      <c r="AF25" s="635"/>
      <c r="AG25" s="566">
        <f t="shared" si="0"/>
        <v>0</v>
      </c>
      <c r="AH25" s="566">
        <f t="shared" si="0"/>
        <v>-1</v>
      </c>
      <c r="AI25" s="637">
        <f t="shared" si="2"/>
        <v>0</v>
      </c>
      <c r="AJ25" s="566">
        <f t="shared" si="1"/>
        <v>-1</v>
      </c>
    </row>
    <row r="26" spans="1:36" ht="19.8">
      <c r="A26" s="596">
        <v>510</v>
      </c>
      <c r="B26" s="439" t="s">
        <v>102</v>
      </c>
      <c r="C26" s="392">
        <v>0</v>
      </c>
      <c r="D26" s="266">
        <v>0</v>
      </c>
      <c r="E26" s="334">
        <v>0</v>
      </c>
      <c r="F26" s="392">
        <v>0</v>
      </c>
      <c r="G26" s="266">
        <v>0</v>
      </c>
      <c r="H26" s="334">
        <v>0</v>
      </c>
      <c r="I26" s="392">
        <v>-2</v>
      </c>
      <c r="J26" s="266">
        <v>0</v>
      </c>
      <c r="K26" s="334">
        <v>0</v>
      </c>
      <c r="L26" s="392">
        <v>0</v>
      </c>
      <c r="M26" s="266">
        <v>0</v>
      </c>
      <c r="N26" s="334">
        <v>0</v>
      </c>
      <c r="O26" s="392"/>
      <c r="P26" s="334"/>
      <c r="Q26" s="647"/>
      <c r="R26" s="642">
        <v>0</v>
      </c>
      <c r="S26" s="139">
        <v>0</v>
      </c>
      <c r="T26" s="323">
        <v>0</v>
      </c>
      <c r="U26" s="186">
        <v>0</v>
      </c>
      <c r="V26" s="139">
        <v>0</v>
      </c>
      <c r="W26" s="323">
        <v>0</v>
      </c>
      <c r="X26" s="186">
        <v>0</v>
      </c>
      <c r="Y26" s="139">
        <v>0</v>
      </c>
      <c r="Z26" s="323">
        <v>0</v>
      </c>
      <c r="AA26" s="186">
        <v>0</v>
      </c>
      <c r="AB26" s="187">
        <v>0</v>
      </c>
      <c r="AC26" s="323">
        <v>0</v>
      </c>
      <c r="AD26" s="186"/>
      <c r="AE26" s="139"/>
      <c r="AF26" s="323"/>
      <c r="AG26" s="321">
        <f t="shared" si="0"/>
        <v>-2</v>
      </c>
      <c r="AH26" s="321">
        <f t="shared" si="0"/>
        <v>0</v>
      </c>
      <c r="AI26" s="403">
        <f t="shared" si="2"/>
        <v>0</v>
      </c>
      <c r="AJ26" s="648">
        <f t="shared" si="1"/>
        <v>-2</v>
      </c>
    </row>
    <row r="27" spans="1:36" ht="19.8">
      <c r="A27" s="630">
        <v>511</v>
      </c>
      <c r="B27" s="442" t="s">
        <v>109</v>
      </c>
      <c r="C27" s="445">
        <v>0</v>
      </c>
      <c r="D27" s="446">
        <v>0</v>
      </c>
      <c r="E27" s="541">
        <v>0</v>
      </c>
      <c r="F27" s="632">
        <v>0</v>
      </c>
      <c r="G27" s="631">
        <v>0</v>
      </c>
      <c r="H27" s="541">
        <v>0</v>
      </c>
      <c r="I27" s="643">
        <v>0</v>
      </c>
      <c r="J27" s="646">
        <v>0</v>
      </c>
      <c r="K27" s="307">
        <v>0</v>
      </c>
      <c r="L27" s="397">
        <v>0</v>
      </c>
      <c r="M27" s="271">
        <v>0</v>
      </c>
      <c r="N27" s="641">
        <v>0</v>
      </c>
      <c r="O27" s="151"/>
      <c r="P27" s="307"/>
      <c r="Q27" s="649"/>
      <c r="R27" s="638">
        <v>-3</v>
      </c>
      <c r="S27" s="343">
        <v>0</v>
      </c>
      <c r="T27" s="325">
        <v>0</v>
      </c>
      <c r="U27" s="395">
        <v>0</v>
      </c>
      <c r="V27" s="343">
        <v>0</v>
      </c>
      <c r="W27" s="325">
        <v>-2</v>
      </c>
      <c r="X27" s="395">
        <v>-3</v>
      </c>
      <c r="Y27" s="343">
        <v>0</v>
      </c>
      <c r="Z27" s="325">
        <v>-1</v>
      </c>
      <c r="AA27" s="395">
        <v>0</v>
      </c>
      <c r="AB27" s="139">
        <v>0</v>
      </c>
      <c r="AC27" s="152">
        <v>0</v>
      </c>
      <c r="AD27" s="395"/>
      <c r="AE27" s="139"/>
      <c r="AF27" s="152"/>
      <c r="AG27" s="321">
        <f t="shared" ref="AG27:AG28" si="3">SUM(C27,F27,I27,L27,O27,R27,U27,X27,AA27,AD27)</f>
        <v>-6</v>
      </c>
      <c r="AH27" s="321">
        <f t="shared" ref="AH27:AH28" si="4">SUM(D27,G27,J27,M27,P27,S27,V27,Y27,AB27,AE27)</f>
        <v>0</v>
      </c>
      <c r="AI27" s="403">
        <f t="shared" ref="AI27:AI28" si="5">SUM(E27,H27,K27,N27,Q27,T27,W27,Z27,AC27,AF27)</f>
        <v>-3</v>
      </c>
      <c r="AJ27" s="648">
        <f t="shared" ref="AJ27:AJ28" si="6">SUM(AG27,AH27,AI27)</f>
        <v>-9</v>
      </c>
    </row>
    <row r="28" spans="1:36" ht="19.8">
      <c r="A28" s="639">
        <v>512</v>
      </c>
      <c r="B28" s="640" t="s">
        <v>153</v>
      </c>
      <c r="C28" s="151">
        <v>0</v>
      </c>
      <c r="D28" s="307">
        <v>0</v>
      </c>
      <c r="E28" s="139">
        <v>0</v>
      </c>
      <c r="F28" s="151">
        <v>-2</v>
      </c>
      <c r="G28" s="271">
        <v>0</v>
      </c>
      <c r="H28" s="398">
        <v>0</v>
      </c>
      <c r="I28" s="644">
        <v>0</v>
      </c>
      <c r="J28" s="645">
        <v>0</v>
      </c>
      <c r="K28" s="394">
        <v>0</v>
      </c>
      <c r="L28" s="393">
        <v>-2</v>
      </c>
      <c r="M28" s="274">
        <v>0</v>
      </c>
      <c r="N28" s="641">
        <v>0</v>
      </c>
      <c r="O28" s="276"/>
      <c r="P28" s="274"/>
      <c r="Q28" s="394"/>
      <c r="R28" s="638">
        <v>2</v>
      </c>
      <c r="S28" s="343">
        <v>-2</v>
      </c>
      <c r="T28" s="354">
        <v>2</v>
      </c>
      <c r="U28" s="395">
        <v>-1</v>
      </c>
      <c r="V28" s="343">
        <v>-3</v>
      </c>
      <c r="W28" s="354">
        <v>-10</v>
      </c>
      <c r="X28" s="395">
        <v>-1</v>
      </c>
      <c r="Y28" s="343">
        <v>2</v>
      </c>
      <c r="Z28" s="354">
        <v>2</v>
      </c>
      <c r="AA28" s="395">
        <v>2</v>
      </c>
      <c r="AB28" s="396">
        <v>-2</v>
      </c>
      <c r="AC28" s="325">
        <v>2</v>
      </c>
      <c r="AD28" s="395"/>
      <c r="AE28" s="343"/>
      <c r="AF28" s="325"/>
      <c r="AG28" s="321">
        <f t="shared" si="3"/>
        <v>-2</v>
      </c>
      <c r="AH28" s="321">
        <f t="shared" si="4"/>
        <v>-5</v>
      </c>
      <c r="AI28" s="403">
        <f t="shared" si="5"/>
        <v>-4</v>
      </c>
      <c r="AJ28" s="648">
        <f t="shared" si="6"/>
        <v>-11</v>
      </c>
    </row>
    <row r="29" spans="1:36" ht="19.8">
      <c r="A29" s="69">
        <v>601</v>
      </c>
      <c r="B29" s="441" t="s">
        <v>30</v>
      </c>
      <c r="C29" s="260">
        <v>0</v>
      </c>
      <c r="D29" s="261">
        <v>-2</v>
      </c>
      <c r="E29" s="288">
        <v>0</v>
      </c>
      <c r="F29" s="366">
        <v>0</v>
      </c>
      <c r="G29" s="261">
        <v>-1</v>
      </c>
      <c r="H29" s="288">
        <v>-1</v>
      </c>
      <c r="I29" s="366">
        <v>0</v>
      </c>
      <c r="J29" s="261">
        <v>0</v>
      </c>
      <c r="K29" s="288">
        <v>-3</v>
      </c>
      <c r="L29" s="366">
        <v>0</v>
      </c>
      <c r="M29" s="261">
        <v>-1</v>
      </c>
      <c r="N29" s="288">
        <v>0</v>
      </c>
      <c r="O29" s="366"/>
      <c r="P29" s="261"/>
      <c r="Q29" s="369"/>
      <c r="R29" s="382">
        <v>0</v>
      </c>
      <c r="S29" s="380">
        <v>0</v>
      </c>
      <c r="T29" s="373">
        <v>0</v>
      </c>
      <c r="U29" s="53">
        <v>0</v>
      </c>
      <c r="V29" s="380">
        <v>0</v>
      </c>
      <c r="W29" s="373">
        <v>-2</v>
      </c>
      <c r="X29" s="53">
        <v>0</v>
      </c>
      <c r="Y29" s="380">
        <v>0</v>
      </c>
      <c r="Z29" s="373">
        <v>-2</v>
      </c>
      <c r="AA29" s="53">
        <v>0</v>
      </c>
      <c r="AB29" s="386">
        <v>0</v>
      </c>
      <c r="AC29" s="373">
        <v>0</v>
      </c>
      <c r="AD29" s="53"/>
      <c r="AE29" s="380"/>
      <c r="AF29" s="373"/>
      <c r="AG29" s="331">
        <f t="shared" si="0"/>
        <v>0</v>
      </c>
      <c r="AH29" s="331">
        <f t="shared" si="0"/>
        <v>-4</v>
      </c>
      <c r="AI29" s="377">
        <f t="shared" si="2"/>
        <v>-8</v>
      </c>
      <c r="AJ29" s="331">
        <f t="shared" si="1"/>
        <v>-12</v>
      </c>
    </row>
    <row r="30" spans="1:36" ht="19.8">
      <c r="A30" s="57">
        <v>602</v>
      </c>
      <c r="B30" s="439" t="s">
        <v>41</v>
      </c>
      <c r="C30" s="263">
        <v>0</v>
      </c>
      <c r="D30" s="264">
        <v>0</v>
      </c>
      <c r="E30" s="287">
        <v>0</v>
      </c>
      <c r="F30" s="365">
        <v>0</v>
      </c>
      <c r="G30" s="264">
        <v>-1</v>
      </c>
      <c r="H30" s="287">
        <v>0</v>
      </c>
      <c r="I30" s="365">
        <v>0</v>
      </c>
      <c r="J30" s="264">
        <v>0</v>
      </c>
      <c r="K30" s="287">
        <v>-1</v>
      </c>
      <c r="L30" s="365">
        <v>0</v>
      </c>
      <c r="M30" s="264">
        <v>-2</v>
      </c>
      <c r="N30" s="287">
        <v>0</v>
      </c>
      <c r="O30" s="366"/>
      <c r="P30" s="261"/>
      <c r="Q30" s="369"/>
      <c r="R30" s="374">
        <v>-6</v>
      </c>
      <c r="S30" s="380">
        <v>-1</v>
      </c>
      <c r="T30" s="373">
        <v>0</v>
      </c>
      <c r="U30" s="53">
        <v>2</v>
      </c>
      <c r="V30" s="380">
        <v>-4</v>
      </c>
      <c r="W30" s="373">
        <v>-2</v>
      </c>
      <c r="X30" s="53">
        <v>-4</v>
      </c>
      <c r="Y30" s="380">
        <v>2</v>
      </c>
      <c r="Z30" s="373">
        <v>-2</v>
      </c>
      <c r="AA30" s="53">
        <v>2</v>
      </c>
      <c r="AB30" s="386">
        <v>2</v>
      </c>
      <c r="AC30" s="373">
        <v>2</v>
      </c>
      <c r="AD30" s="53"/>
      <c r="AE30" s="380"/>
      <c r="AF30" s="373"/>
      <c r="AG30" s="331">
        <f t="shared" si="0"/>
        <v>-6</v>
      </c>
      <c r="AH30" s="331">
        <f t="shared" si="0"/>
        <v>-4</v>
      </c>
      <c r="AI30" s="377">
        <f t="shared" si="2"/>
        <v>-3</v>
      </c>
      <c r="AJ30" s="331">
        <f t="shared" si="1"/>
        <v>-13</v>
      </c>
    </row>
    <row r="31" spans="1:36" ht="19.8">
      <c r="A31" s="57">
        <v>603</v>
      </c>
      <c r="B31" s="439" t="s">
        <v>42</v>
      </c>
      <c r="C31" s="263">
        <v>0</v>
      </c>
      <c r="D31" s="264">
        <v>0</v>
      </c>
      <c r="E31" s="287">
        <v>0</v>
      </c>
      <c r="F31" s="365">
        <v>0</v>
      </c>
      <c r="G31" s="264">
        <v>0</v>
      </c>
      <c r="H31" s="287">
        <v>0</v>
      </c>
      <c r="I31" s="365">
        <v>0</v>
      </c>
      <c r="J31" s="264">
        <v>0</v>
      </c>
      <c r="K31" s="287">
        <v>0</v>
      </c>
      <c r="L31" s="365">
        <v>0</v>
      </c>
      <c r="M31" s="264">
        <v>0</v>
      </c>
      <c r="N31" s="287">
        <v>0</v>
      </c>
      <c r="O31" s="366"/>
      <c r="P31" s="261"/>
      <c r="Q31" s="369"/>
      <c r="R31" s="374">
        <v>-1</v>
      </c>
      <c r="S31" s="380">
        <v>-1</v>
      </c>
      <c r="T31" s="373">
        <v>-9</v>
      </c>
      <c r="U31" s="53">
        <v>2</v>
      </c>
      <c r="V31" s="380">
        <v>-2</v>
      </c>
      <c r="W31" s="373">
        <v>2</v>
      </c>
      <c r="X31" s="53">
        <v>2</v>
      </c>
      <c r="Y31" s="380">
        <v>2</v>
      </c>
      <c r="Z31" s="373">
        <v>-11</v>
      </c>
      <c r="AA31" s="53">
        <v>2</v>
      </c>
      <c r="AB31" s="386">
        <v>-3</v>
      </c>
      <c r="AC31" s="373">
        <v>2</v>
      </c>
      <c r="AD31" s="53"/>
      <c r="AE31" s="380"/>
      <c r="AF31" s="373"/>
      <c r="AG31" s="331">
        <f t="shared" si="0"/>
        <v>5</v>
      </c>
      <c r="AH31" s="331">
        <f t="shared" si="0"/>
        <v>-4</v>
      </c>
      <c r="AI31" s="377">
        <f t="shared" si="2"/>
        <v>-16</v>
      </c>
      <c r="AJ31" s="331">
        <f t="shared" si="1"/>
        <v>-15</v>
      </c>
    </row>
    <row r="32" spans="1:36" ht="19.8">
      <c r="A32" s="57">
        <v>604</v>
      </c>
      <c r="B32" s="439" t="s">
        <v>43</v>
      </c>
      <c r="C32" s="263">
        <v>0</v>
      </c>
      <c r="D32" s="264">
        <v>0</v>
      </c>
      <c r="E32" s="287">
        <v>0</v>
      </c>
      <c r="F32" s="365">
        <v>0</v>
      </c>
      <c r="G32" s="264">
        <v>0</v>
      </c>
      <c r="H32" s="287">
        <v>0</v>
      </c>
      <c r="I32" s="365">
        <v>0</v>
      </c>
      <c r="J32" s="264">
        <v>0</v>
      </c>
      <c r="K32" s="287">
        <v>0</v>
      </c>
      <c r="L32" s="365">
        <v>0</v>
      </c>
      <c r="M32" s="264">
        <v>0</v>
      </c>
      <c r="N32" s="287">
        <v>0</v>
      </c>
      <c r="O32" s="366"/>
      <c r="P32" s="261"/>
      <c r="Q32" s="369"/>
      <c r="R32" s="374">
        <v>0</v>
      </c>
      <c r="S32" s="380">
        <v>0</v>
      </c>
      <c r="T32" s="373">
        <v>0</v>
      </c>
      <c r="U32" s="53">
        <v>0</v>
      </c>
      <c r="V32" s="380">
        <v>0</v>
      </c>
      <c r="W32" s="373">
        <v>0</v>
      </c>
      <c r="X32" s="53">
        <v>0</v>
      </c>
      <c r="Y32" s="380">
        <v>0</v>
      </c>
      <c r="Z32" s="373">
        <v>0</v>
      </c>
      <c r="AA32" s="53">
        <v>0</v>
      </c>
      <c r="AB32" s="386">
        <v>0</v>
      </c>
      <c r="AC32" s="373">
        <v>0</v>
      </c>
      <c r="AD32" s="53"/>
      <c r="AE32" s="380"/>
      <c r="AF32" s="373"/>
      <c r="AG32" s="331">
        <f t="shared" si="0"/>
        <v>0</v>
      </c>
      <c r="AH32" s="331">
        <f t="shared" si="0"/>
        <v>0</v>
      </c>
      <c r="AI32" s="377">
        <f t="shared" si="2"/>
        <v>0</v>
      </c>
      <c r="AJ32" s="331">
        <f t="shared" si="1"/>
        <v>0</v>
      </c>
    </row>
    <row r="33" spans="1:36" ht="19.8">
      <c r="A33" s="57">
        <v>605</v>
      </c>
      <c r="B33" s="439" t="s">
        <v>23</v>
      </c>
      <c r="C33" s="258">
        <v>0</v>
      </c>
      <c r="D33" s="264">
        <v>0</v>
      </c>
      <c r="E33" s="360">
        <v>0</v>
      </c>
      <c r="F33" s="365">
        <v>0</v>
      </c>
      <c r="G33" s="264">
        <v>-1</v>
      </c>
      <c r="H33" s="360">
        <v>0</v>
      </c>
      <c r="I33" s="365">
        <v>0</v>
      </c>
      <c r="J33" s="264">
        <v>0</v>
      </c>
      <c r="K33" s="287">
        <v>0</v>
      </c>
      <c r="L33" s="365">
        <v>0</v>
      </c>
      <c r="M33" s="264">
        <v>0</v>
      </c>
      <c r="N33" s="287">
        <v>0</v>
      </c>
      <c r="O33" s="366"/>
      <c r="P33" s="261"/>
      <c r="Q33" s="369"/>
      <c r="R33" s="374">
        <v>0</v>
      </c>
      <c r="S33" s="380">
        <v>0</v>
      </c>
      <c r="T33" s="373">
        <v>0</v>
      </c>
      <c r="U33" s="53">
        <v>0</v>
      </c>
      <c r="V33" s="380">
        <v>0</v>
      </c>
      <c r="W33" s="373">
        <v>0</v>
      </c>
      <c r="X33" s="53">
        <v>0</v>
      </c>
      <c r="Y33" s="380">
        <v>0</v>
      </c>
      <c r="Z33" s="373">
        <v>-1</v>
      </c>
      <c r="AA33" s="53">
        <v>0</v>
      </c>
      <c r="AB33" s="386">
        <v>0</v>
      </c>
      <c r="AC33" s="373">
        <v>0</v>
      </c>
      <c r="AD33" s="53"/>
      <c r="AE33" s="380"/>
      <c r="AF33" s="373"/>
      <c r="AG33" s="331">
        <f t="shared" si="0"/>
        <v>0</v>
      </c>
      <c r="AH33" s="331">
        <f t="shared" si="0"/>
        <v>-1</v>
      </c>
      <c r="AI33" s="377">
        <f t="shared" si="2"/>
        <v>-1</v>
      </c>
      <c r="AJ33" s="331">
        <f t="shared" si="1"/>
        <v>-2</v>
      </c>
    </row>
    <row r="34" spans="1:36" ht="19.8">
      <c r="A34" s="57">
        <v>606</v>
      </c>
      <c r="B34" s="439" t="s">
        <v>34</v>
      </c>
      <c r="C34" s="258">
        <v>0</v>
      </c>
      <c r="D34" s="264">
        <v>-1</v>
      </c>
      <c r="E34" s="362">
        <v>0</v>
      </c>
      <c r="F34" s="365">
        <v>0</v>
      </c>
      <c r="G34" s="264">
        <v>0</v>
      </c>
      <c r="H34" s="362">
        <v>0</v>
      </c>
      <c r="I34" s="365">
        <v>0</v>
      </c>
      <c r="J34" s="264">
        <v>0</v>
      </c>
      <c r="K34" s="287">
        <v>0</v>
      </c>
      <c r="L34" s="365">
        <v>0</v>
      </c>
      <c r="M34" s="264">
        <v>0</v>
      </c>
      <c r="N34" s="304">
        <v>0</v>
      </c>
      <c r="O34" s="366"/>
      <c r="P34" s="261"/>
      <c r="Q34" s="369"/>
      <c r="R34" s="374">
        <v>0</v>
      </c>
      <c r="S34" s="380">
        <v>0</v>
      </c>
      <c r="T34" s="373">
        <v>0</v>
      </c>
      <c r="U34" s="53">
        <v>0</v>
      </c>
      <c r="V34" s="380">
        <v>0</v>
      </c>
      <c r="W34" s="373">
        <v>0</v>
      </c>
      <c r="X34" s="53">
        <v>-1</v>
      </c>
      <c r="Y34" s="380">
        <v>0</v>
      </c>
      <c r="Z34" s="373">
        <v>0</v>
      </c>
      <c r="AA34" s="53">
        <v>-1</v>
      </c>
      <c r="AB34" s="386">
        <v>0</v>
      </c>
      <c r="AC34" s="373">
        <v>0</v>
      </c>
      <c r="AD34" s="53"/>
      <c r="AE34" s="380"/>
      <c r="AF34" s="373"/>
      <c r="AG34" s="331">
        <f t="shared" si="0"/>
        <v>-2</v>
      </c>
      <c r="AH34" s="331">
        <f t="shared" si="0"/>
        <v>-1</v>
      </c>
      <c r="AI34" s="377">
        <f t="shared" si="2"/>
        <v>0</v>
      </c>
      <c r="AJ34" s="331">
        <f t="shared" si="1"/>
        <v>-3</v>
      </c>
    </row>
    <row r="35" spans="1:36" ht="19.8">
      <c r="A35" s="57">
        <v>607</v>
      </c>
      <c r="B35" s="439" t="s">
        <v>21</v>
      </c>
      <c r="C35" s="306">
        <v>-2</v>
      </c>
      <c r="D35" s="264">
        <v>0</v>
      </c>
      <c r="E35" s="363">
        <v>0</v>
      </c>
      <c r="F35" s="365">
        <v>0</v>
      </c>
      <c r="G35" s="264">
        <v>0</v>
      </c>
      <c r="H35" s="363">
        <v>0</v>
      </c>
      <c r="I35" s="365">
        <v>-1</v>
      </c>
      <c r="J35" s="264">
        <v>0</v>
      </c>
      <c r="K35" s="287">
        <v>0</v>
      </c>
      <c r="L35" s="365">
        <v>0</v>
      </c>
      <c r="M35" s="264">
        <v>0</v>
      </c>
      <c r="N35" s="307">
        <v>0</v>
      </c>
      <c r="O35" s="366"/>
      <c r="P35" s="261"/>
      <c r="Q35" s="369"/>
      <c r="R35" s="374">
        <v>0</v>
      </c>
      <c r="S35" s="380">
        <v>0</v>
      </c>
      <c r="T35" s="373">
        <v>-2</v>
      </c>
      <c r="U35" s="53">
        <v>0</v>
      </c>
      <c r="V35" s="380">
        <v>0</v>
      </c>
      <c r="W35" s="373">
        <v>0</v>
      </c>
      <c r="X35" s="53">
        <v>0</v>
      </c>
      <c r="Y35" s="380">
        <v>0</v>
      </c>
      <c r="Z35" s="373">
        <v>-4</v>
      </c>
      <c r="AA35" s="53">
        <v>0</v>
      </c>
      <c r="AB35" s="386">
        <v>0</v>
      </c>
      <c r="AC35" s="373">
        <v>0</v>
      </c>
      <c r="AD35" s="53"/>
      <c r="AE35" s="380"/>
      <c r="AF35" s="373"/>
      <c r="AG35" s="331">
        <f t="shared" si="0"/>
        <v>-3</v>
      </c>
      <c r="AH35" s="331">
        <f t="shared" si="0"/>
        <v>0</v>
      </c>
      <c r="AI35" s="377">
        <f t="shared" si="2"/>
        <v>-6</v>
      </c>
      <c r="AJ35" s="331">
        <f t="shared" si="1"/>
        <v>-9</v>
      </c>
    </row>
    <row r="36" spans="1:36" ht="19.8">
      <c r="A36" s="57">
        <v>608</v>
      </c>
      <c r="B36" s="439" t="s">
        <v>103</v>
      </c>
      <c r="C36" s="392">
        <v>-2</v>
      </c>
      <c r="D36" s="266">
        <v>0</v>
      </c>
      <c r="E36" s="398">
        <v>0</v>
      </c>
      <c r="F36" s="344">
        <v>0</v>
      </c>
      <c r="G36" s="391">
        <v>0</v>
      </c>
      <c r="H36" s="391">
        <v>0</v>
      </c>
      <c r="I36" s="392">
        <v>0</v>
      </c>
      <c r="J36" s="266">
        <v>0</v>
      </c>
      <c r="K36" s="334">
        <v>0</v>
      </c>
      <c r="L36" s="392">
        <v>-2</v>
      </c>
      <c r="M36" s="266">
        <v>0</v>
      </c>
      <c r="N36" s="391">
        <v>0</v>
      </c>
      <c r="O36" s="393"/>
      <c r="P36" s="274"/>
      <c r="Q36" s="394"/>
      <c r="R36" s="344">
        <v>0</v>
      </c>
      <c r="S36" s="391">
        <v>0</v>
      </c>
      <c r="T36" s="275">
        <v>0</v>
      </c>
      <c r="U36" s="395">
        <v>0</v>
      </c>
      <c r="V36" s="343">
        <v>0</v>
      </c>
      <c r="W36" s="325">
        <v>-1</v>
      </c>
      <c r="X36" s="395">
        <v>0</v>
      </c>
      <c r="Y36" s="343">
        <v>0</v>
      </c>
      <c r="Z36" s="325">
        <v>-1</v>
      </c>
      <c r="AA36" s="395">
        <v>0</v>
      </c>
      <c r="AB36" s="396">
        <v>0</v>
      </c>
      <c r="AC36" s="325">
        <v>0</v>
      </c>
      <c r="AD36" s="395"/>
      <c r="AE36" s="343"/>
      <c r="AF36" s="325"/>
      <c r="AG36" s="359">
        <f>SUM(C36,F36,I36,L36,O36,R36,U36,X36,AA36,AD36)</f>
        <v>-4</v>
      </c>
      <c r="AH36" s="359">
        <f>SUM(D36,G36,J36,M36,P36,S36,V36,Y36,AB36,AE36)</f>
        <v>0</v>
      </c>
      <c r="AI36" s="402">
        <f>SUM(E36,H36,K36,N36,Q36,T36,W36,Z36,AC36,AF36)</f>
        <v>-2</v>
      </c>
      <c r="AJ36" s="331">
        <f t="shared" si="1"/>
        <v>-6</v>
      </c>
    </row>
    <row r="37" spans="1:36" ht="19.8">
      <c r="A37" s="57">
        <v>609</v>
      </c>
      <c r="B37" s="439" t="s">
        <v>50</v>
      </c>
      <c r="C37" s="397">
        <v>0</v>
      </c>
      <c r="D37" s="271">
        <v>0</v>
      </c>
      <c r="E37" s="398">
        <v>0</v>
      </c>
      <c r="F37" s="140">
        <v>0</v>
      </c>
      <c r="G37" s="307">
        <v>0</v>
      </c>
      <c r="H37" s="307">
        <v>0</v>
      </c>
      <c r="I37" s="397">
        <v>-1</v>
      </c>
      <c r="J37" s="271">
        <v>0</v>
      </c>
      <c r="K37" s="307">
        <v>0</v>
      </c>
      <c r="L37" s="397">
        <v>0</v>
      </c>
      <c r="M37" s="271">
        <v>0</v>
      </c>
      <c r="N37" s="307">
        <v>0</v>
      </c>
      <c r="O37" s="397"/>
      <c r="P37" s="271"/>
      <c r="Q37" s="398"/>
      <c r="R37" s="140">
        <v>-2</v>
      </c>
      <c r="S37" s="307">
        <v>0</v>
      </c>
      <c r="T37" s="272">
        <v>0</v>
      </c>
      <c r="U37" s="186">
        <v>-2</v>
      </c>
      <c r="V37" s="139">
        <v>0</v>
      </c>
      <c r="W37" s="323">
        <v>-10</v>
      </c>
      <c r="X37" s="186">
        <v>-2</v>
      </c>
      <c r="Y37" s="139">
        <v>0</v>
      </c>
      <c r="Z37" s="323">
        <v>-11</v>
      </c>
      <c r="AA37" s="186">
        <v>-1</v>
      </c>
      <c r="AB37" s="187">
        <v>0</v>
      </c>
      <c r="AC37" s="323">
        <v>0</v>
      </c>
      <c r="AD37" s="186"/>
      <c r="AE37" s="139"/>
      <c r="AF37" s="323"/>
      <c r="AG37" s="321">
        <f t="shared" ref="AG37:AG40" si="7">SUM(C37,F37,I37,L37,O37,R37,U37,X37,AA37,AD37)</f>
        <v>-8</v>
      </c>
      <c r="AH37" s="321">
        <f t="shared" ref="AH37:AH40" si="8">SUM(D37,G37,J37,M37,P37,S37,V37,Y37,AB37,AE37)</f>
        <v>0</v>
      </c>
      <c r="AI37" s="403">
        <f t="shared" ref="AI37:AI40" si="9">SUM(E37,H37,K37,N37,Q37,T37,W37,Z37,AC37,AF37)</f>
        <v>-21</v>
      </c>
      <c r="AJ37" s="331">
        <f t="shared" si="1"/>
        <v>-29</v>
      </c>
    </row>
    <row r="38" spans="1:36" ht="19.8">
      <c r="A38" s="70">
        <v>610</v>
      </c>
      <c r="B38" s="439" t="s">
        <v>102</v>
      </c>
      <c r="C38" s="397">
        <v>0</v>
      </c>
      <c r="D38" s="271">
        <v>0</v>
      </c>
      <c r="E38" s="398">
        <v>0</v>
      </c>
      <c r="F38" s="344">
        <v>0</v>
      </c>
      <c r="G38" s="391">
        <v>0</v>
      </c>
      <c r="H38" s="391">
        <v>-2</v>
      </c>
      <c r="I38" s="397">
        <v>0</v>
      </c>
      <c r="J38" s="274">
        <v>0</v>
      </c>
      <c r="K38" s="391">
        <v>-3</v>
      </c>
      <c r="L38" s="393">
        <v>-3</v>
      </c>
      <c r="M38" s="274">
        <v>0</v>
      </c>
      <c r="N38" s="391">
        <v>0</v>
      </c>
      <c r="O38" s="393"/>
      <c r="P38" s="274"/>
      <c r="Q38" s="394"/>
      <c r="R38" s="344">
        <v>-11</v>
      </c>
      <c r="S38" s="391">
        <v>-1</v>
      </c>
      <c r="T38" s="275">
        <v>2</v>
      </c>
      <c r="U38" s="395">
        <v>-6</v>
      </c>
      <c r="V38" s="343">
        <v>2</v>
      </c>
      <c r="W38" s="325">
        <v>-1</v>
      </c>
      <c r="X38" s="395">
        <v>2</v>
      </c>
      <c r="Y38" s="343">
        <v>2</v>
      </c>
      <c r="Z38" s="325">
        <v>-2</v>
      </c>
      <c r="AA38" s="395">
        <v>2</v>
      </c>
      <c r="AB38" s="396">
        <v>-2</v>
      </c>
      <c r="AC38" s="325">
        <v>2</v>
      </c>
      <c r="AD38" s="395"/>
      <c r="AE38" s="343"/>
      <c r="AF38" s="325"/>
      <c r="AG38" s="321">
        <f>SUM(C38,F38,J39,L38,O38,R38,U38,X38,AA38,AD38)</f>
        <v>-16</v>
      </c>
      <c r="AH38" s="321">
        <f t="shared" si="8"/>
        <v>1</v>
      </c>
      <c r="AI38" s="403">
        <f t="shared" si="9"/>
        <v>-4</v>
      </c>
      <c r="AJ38" s="331">
        <f t="shared" si="1"/>
        <v>-19</v>
      </c>
    </row>
    <row r="39" spans="1:36" ht="19.8">
      <c r="A39" s="70">
        <v>611</v>
      </c>
      <c r="B39" s="444" t="s">
        <v>109</v>
      </c>
      <c r="C39" s="445">
        <v>0</v>
      </c>
      <c r="D39" s="446">
        <v>0</v>
      </c>
      <c r="E39" s="447">
        <v>0</v>
      </c>
      <c r="F39" s="344">
        <v>0</v>
      </c>
      <c r="G39" s="391">
        <v>0</v>
      </c>
      <c r="H39" s="391">
        <v>0</v>
      </c>
      <c r="I39" s="397">
        <v>0</v>
      </c>
      <c r="J39" s="276">
        <v>0</v>
      </c>
      <c r="K39" s="391">
        <v>0</v>
      </c>
      <c r="L39" s="393">
        <v>0</v>
      </c>
      <c r="M39" s="274">
        <v>0</v>
      </c>
      <c r="N39" s="391">
        <v>0</v>
      </c>
      <c r="O39" s="393"/>
      <c r="P39" s="274"/>
      <c r="Q39" s="394"/>
      <c r="R39" s="344">
        <v>-3</v>
      </c>
      <c r="S39" s="391">
        <v>0</v>
      </c>
      <c r="T39" s="275">
        <v>0</v>
      </c>
      <c r="U39" s="395">
        <v>0</v>
      </c>
      <c r="V39" s="343">
        <v>0</v>
      </c>
      <c r="W39" s="325">
        <v>0</v>
      </c>
      <c r="X39" s="395">
        <v>-1</v>
      </c>
      <c r="Y39" s="343">
        <v>0</v>
      </c>
      <c r="Z39" s="325">
        <v>0</v>
      </c>
      <c r="AA39" s="395">
        <v>0</v>
      </c>
      <c r="AB39" s="396">
        <v>0</v>
      </c>
      <c r="AC39" s="325">
        <v>0</v>
      </c>
      <c r="AD39" s="395"/>
      <c r="AE39" s="343"/>
      <c r="AF39" s="325"/>
      <c r="AG39" s="321">
        <f>SUM(C39,F39,J40,L39,O39,R39,U39,X39,AA39,AD39)</f>
        <v>-4</v>
      </c>
      <c r="AH39" s="321">
        <f t="shared" si="8"/>
        <v>0</v>
      </c>
      <c r="AI39" s="403">
        <f t="shared" si="9"/>
        <v>0</v>
      </c>
      <c r="AJ39" s="331">
        <f t="shared" si="1"/>
        <v>-4</v>
      </c>
    </row>
    <row r="40" spans="1:36" ht="16.8" thickBot="1">
      <c r="A40" s="59">
        <v>612</v>
      </c>
      <c r="B40" s="443" t="s">
        <v>110</v>
      </c>
      <c r="C40" s="399"/>
      <c r="D40" s="400"/>
      <c r="E40" s="401"/>
      <c r="F40" s="259">
        <v>0</v>
      </c>
      <c r="G40" s="310">
        <v>0</v>
      </c>
      <c r="H40" s="310">
        <v>0</v>
      </c>
      <c r="I40" s="388">
        <v>0</v>
      </c>
      <c r="J40" s="389">
        <v>0</v>
      </c>
      <c r="K40" s="390">
        <v>0</v>
      </c>
      <c r="L40" s="388">
        <v>0</v>
      </c>
      <c r="M40" s="389">
        <v>0</v>
      </c>
      <c r="N40" s="310">
        <v>0</v>
      </c>
      <c r="O40" s="367"/>
      <c r="P40" s="309"/>
      <c r="Q40" s="371"/>
      <c r="R40" s="259"/>
      <c r="S40" s="310"/>
      <c r="T40" s="311"/>
      <c r="U40" s="190"/>
      <c r="V40" s="189"/>
      <c r="W40" s="384"/>
      <c r="X40" s="190"/>
      <c r="Y40" s="189"/>
      <c r="Z40" s="384"/>
      <c r="AA40" s="190"/>
      <c r="AB40" s="191"/>
      <c r="AC40" s="384"/>
      <c r="AD40" s="190"/>
      <c r="AE40" s="189"/>
      <c r="AF40" s="384"/>
      <c r="AG40" s="322">
        <f t="shared" si="7"/>
        <v>0</v>
      </c>
      <c r="AH40" s="322">
        <f t="shared" si="8"/>
        <v>0</v>
      </c>
      <c r="AI40" s="404">
        <f t="shared" si="9"/>
        <v>0</v>
      </c>
      <c r="AJ40" s="379">
        <f t="shared" si="1"/>
        <v>0</v>
      </c>
    </row>
    <row r="41" spans="1:36" ht="16.8" thickTop="1"/>
  </sheetData>
  <mergeCells count="17">
    <mergeCell ref="AA3:AC3"/>
    <mergeCell ref="AD3:AF3"/>
    <mergeCell ref="A1:AI1"/>
    <mergeCell ref="A2:A3"/>
    <mergeCell ref="B2:B3"/>
    <mergeCell ref="C2:N2"/>
    <mergeCell ref="O2:Q2"/>
    <mergeCell ref="AG2:AI3"/>
    <mergeCell ref="C3:E3"/>
    <mergeCell ref="F3:H3"/>
    <mergeCell ref="I3:K3"/>
    <mergeCell ref="L3:N3"/>
    <mergeCell ref="A4:B4"/>
    <mergeCell ref="O3:Q3"/>
    <mergeCell ref="R3:T3"/>
    <mergeCell ref="U3:W3"/>
    <mergeCell ref="X3:Z3"/>
  </mergeCells>
  <phoneticPr fontId="7" type="noConversion"/>
  <pageMargins left="0.70866141732283472" right="0.70866141732283472" top="0.74803149606299213" bottom="0.74803149606299213" header="0.31496062992125984" footer="0.31496062992125984"/>
  <pageSetup paperSize="12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006"/>
  <sheetViews>
    <sheetView zoomScale="36" zoomScaleNormal="36" workbookViewId="0">
      <selection activeCell="AY5" sqref="AY5:BA40"/>
    </sheetView>
  </sheetViews>
  <sheetFormatPr defaultColWidth="11.21875" defaultRowHeight="15" customHeight="1"/>
  <cols>
    <col min="1" max="2" width="5.77734375" style="47" customWidth="1"/>
    <col min="3" max="65" width="4.33203125" style="47" customWidth="1"/>
    <col min="66" max="16384" width="11.21875" style="47"/>
  </cols>
  <sheetData>
    <row r="1" spans="1:65" ht="18.75" customHeight="1" thickTop="1" thickBot="1">
      <c r="A1" s="827" t="s">
        <v>149</v>
      </c>
      <c r="B1" s="828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  <c r="AR1" s="829"/>
      <c r="AS1" s="829"/>
      <c r="AT1" s="829"/>
      <c r="AU1" s="829"/>
      <c r="AV1" s="829"/>
      <c r="AW1" s="829"/>
      <c r="AX1" s="829"/>
      <c r="AY1" s="829"/>
      <c r="AZ1" s="829"/>
      <c r="BA1" s="829"/>
      <c r="BB1" s="829"/>
      <c r="BC1" s="829"/>
      <c r="BD1" s="829"/>
      <c r="BE1" s="829"/>
      <c r="BF1" s="829"/>
      <c r="BG1" s="829"/>
      <c r="BH1" s="829"/>
      <c r="BI1" s="829"/>
      <c r="BJ1" s="829"/>
      <c r="BK1" s="829"/>
      <c r="BL1" s="829"/>
      <c r="BM1" s="830"/>
    </row>
    <row r="2" spans="1:65" ht="24.75" customHeight="1" thickTop="1" thickBot="1">
      <c r="A2" s="846" t="s">
        <v>112</v>
      </c>
      <c r="B2" s="848" t="s">
        <v>76</v>
      </c>
      <c r="C2" s="850" t="s">
        <v>62</v>
      </c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  <c r="O2" s="853" t="s">
        <v>2</v>
      </c>
      <c r="P2" s="854"/>
      <c r="Q2" s="854"/>
      <c r="R2" s="854"/>
      <c r="S2" s="854"/>
      <c r="T2" s="854"/>
      <c r="U2" s="854"/>
      <c r="V2" s="854"/>
      <c r="W2" s="855"/>
      <c r="X2" s="856" t="s">
        <v>3</v>
      </c>
      <c r="Y2" s="854"/>
      <c r="Z2" s="854"/>
      <c r="AA2" s="854"/>
      <c r="AB2" s="854"/>
      <c r="AC2" s="854"/>
      <c r="AD2" s="854"/>
      <c r="AE2" s="854"/>
      <c r="AF2" s="854"/>
      <c r="AG2" s="854"/>
      <c r="AH2" s="854"/>
      <c r="AI2" s="854"/>
      <c r="AJ2" s="854"/>
      <c r="AK2" s="854"/>
      <c r="AL2" s="854"/>
      <c r="AM2" s="854"/>
      <c r="AN2" s="854"/>
      <c r="AO2" s="854"/>
      <c r="AP2" s="854"/>
      <c r="AQ2" s="854"/>
      <c r="AR2" s="855"/>
      <c r="AS2" s="853" t="s">
        <v>61</v>
      </c>
      <c r="AT2" s="854"/>
      <c r="AU2" s="854"/>
      <c r="AV2" s="854"/>
      <c r="AW2" s="854"/>
      <c r="AX2" s="854"/>
      <c r="AY2" s="854"/>
      <c r="AZ2" s="854"/>
      <c r="BA2" s="854"/>
      <c r="BB2" s="854"/>
      <c r="BC2" s="854"/>
      <c r="BD2" s="854"/>
      <c r="BE2" s="854"/>
      <c r="BF2" s="854"/>
      <c r="BG2" s="854"/>
      <c r="BH2" s="407"/>
      <c r="BI2" s="406"/>
      <c r="BJ2" s="406"/>
      <c r="BK2" s="831" t="s">
        <v>4</v>
      </c>
      <c r="BL2" s="832"/>
      <c r="BM2" s="833"/>
    </row>
    <row r="3" spans="1:65" ht="135" customHeight="1" thickTop="1" thickBot="1">
      <c r="A3" s="847"/>
      <c r="B3" s="849"/>
      <c r="C3" s="820" t="s">
        <v>70</v>
      </c>
      <c r="D3" s="857"/>
      <c r="E3" s="857"/>
      <c r="F3" s="818" t="s">
        <v>86</v>
      </c>
      <c r="G3" s="816"/>
      <c r="H3" s="816"/>
      <c r="I3" s="818" t="s">
        <v>83</v>
      </c>
      <c r="J3" s="816"/>
      <c r="K3" s="819"/>
      <c r="L3" s="820" t="s">
        <v>82</v>
      </c>
      <c r="M3" s="816"/>
      <c r="N3" s="816"/>
      <c r="O3" s="821" t="s">
        <v>77</v>
      </c>
      <c r="P3" s="822"/>
      <c r="Q3" s="823"/>
      <c r="R3" s="820" t="s">
        <v>81</v>
      </c>
      <c r="S3" s="816"/>
      <c r="T3" s="817"/>
      <c r="U3" s="815" t="s">
        <v>71</v>
      </c>
      <c r="V3" s="816"/>
      <c r="W3" s="816"/>
      <c r="X3" s="859" t="s">
        <v>80</v>
      </c>
      <c r="Y3" s="816"/>
      <c r="Z3" s="817"/>
      <c r="AA3" s="815" t="s">
        <v>79</v>
      </c>
      <c r="AB3" s="816"/>
      <c r="AC3" s="817"/>
      <c r="AD3" s="815" t="s">
        <v>56</v>
      </c>
      <c r="AE3" s="816"/>
      <c r="AF3" s="817"/>
      <c r="AG3" s="824" t="s">
        <v>85</v>
      </c>
      <c r="AH3" s="825"/>
      <c r="AI3" s="826"/>
      <c r="AJ3" s="815" t="s">
        <v>57</v>
      </c>
      <c r="AK3" s="816"/>
      <c r="AL3" s="817"/>
      <c r="AM3" s="815" t="s">
        <v>58</v>
      </c>
      <c r="AN3" s="816"/>
      <c r="AO3" s="817"/>
      <c r="AP3" s="842" t="s">
        <v>72</v>
      </c>
      <c r="AQ3" s="822"/>
      <c r="AR3" s="843"/>
      <c r="AS3" s="844" t="s">
        <v>78</v>
      </c>
      <c r="AT3" s="822"/>
      <c r="AU3" s="845"/>
      <c r="AV3" s="815" t="s">
        <v>73</v>
      </c>
      <c r="AW3" s="816"/>
      <c r="AX3" s="817"/>
      <c r="AY3" s="815" t="s">
        <v>74</v>
      </c>
      <c r="AZ3" s="816"/>
      <c r="BA3" s="817"/>
      <c r="BB3" s="815" t="s">
        <v>84</v>
      </c>
      <c r="BC3" s="816"/>
      <c r="BD3" s="817"/>
      <c r="BE3" s="815" t="s">
        <v>75</v>
      </c>
      <c r="BF3" s="816"/>
      <c r="BG3" s="858"/>
      <c r="BH3" s="837" t="s">
        <v>127</v>
      </c>
      <c r="BI3" s="838"/>
      <c r="BJ3" s="839"/>
      <c r="BK3" s="834"/>
      <c r="BL3" s="835"/>
      <c r="BM3" s="836"/>
    </row>
    <row r="4" spans="1:65" s="80" customFormat="1" ht="15" customHeight="1" thickTop="1" thickBot="1">
      <c r="A4" s="840" t="s">
        <v>65</v>
      </c>
      <c r="B4" s="841"/>
      <c r="C4" s="77" t="s">
        <v>12</v>
      </c>
      <c r="D4" s="78" t="s">
        <v>28</v>
      </c>
      <c r="E4" s="78" t="s">
        <v>40</v>
      </c>
      <c r="F4" s="78" t="s">
        <v>12</v>
      </c>
      <c r="G4" s="78" t="s">
        <v>28</v>
      </c>
      <c r="H4" s="78" t="s">
        <v>40</v>
      </c>
      <c r="I4" s="78" t="s">
        <v>12</v>
      </c>
      <c r="J4" s="78" t="s">
        <v>28</v>
      </c>
      <c r="K4" s="78" t="s">
        <v>40</v>
      </c>
      <c r="L4" s="78" t="s">
        <v>12</v>
      </c>
      <c r="M4" s="78" t="s">
        <v>28</v>
      </c>
      <c r="N4" s="98" t="s">
        <v>40</v>
      </c>
      <c r="O4" s="77" t="s">
        <v>12</v>
      </c>
      <c r="P4" s="78" t="s">
        <v>28</v>
      </c>
      <c r="Q4" s="78" t="s">
        <v>40</v>
      </c>
      <c r="R4" s="78" t="s">
        <v>12</v>
      </c>
      <c r="S4" s="78" t="s">
        <v>28</v>
      </c>
      <c r="T4" s="78" t="s">
        <v>40</v>
      </c>
      <c r="U4" s="78" t="s">
        <v>12</v>
      </c>
      <c r="V4" s="78" t="s">
        <v>28</v>
      </c>
      <c r="W4" s="79" t="s">
        <v>40</v>
      </c>
      <c r="X4" s="81" t="s">
        <v>12</v>
      </c>
      <c r="Y4" s="78" t="s">
        <v>28</v>
      </c>
      <c r="Z4" s="78" t="s">
        <v>40</v>
      </c>
      <c r="AA4" s="78" t="s">
        <v>12</v>
      </c>
      <c r="AB4" s="78" t="s">
        <v>28</v>
      </c>
      <c r="AC4" s="78" t="s">
        <v>40</v>
      </c>
      <c r="AD4" s="78" t="s">
        <v>12</v>
      </c>
      <c r="AE4" s="78" t="s">
        <v>28</v>
      </c>
      <c r="AF4" s="78" t="s">
        <v>40</v>
      </c>
      <c r="AG4" s="78" t="s">
        <v>12</v>
      </c>
      <c r="AH4" s="78" t="s">
        <v>28</v>
      </c>
      <c r="AI4" s="78" t="s">
        <v>40</v>
      </c>
      <c r="AJ4" s="78" t="s">
        <v>12</v>
      </c>
      <c r="AK4" s="78" t="s">
        <v>28</v>
      </c>
      <c r="AL4" s="78" t="s">
        <v>40</v>
      </c>
      <c r="AM4" s="78" t="s">
        <v>12</v>
      </c>
      <c r="AN4" s="78" t="s">
        <v>28</v>
      </c>
      <c r="AO4" s="78" t="s">
        <v>40</v>
      </c>
      <c r="AP4" s="78" t="s">
        <v>12</v>
      </c>
      <c r="AQ4" s="78" t="s">
        <v>28</v>
      </c>
      <c r="AR4" s="79" t="s">
        <v>40</v>
      </c>
      <c r="AS4" s="81" t="s">
        <v>12</v>
      </c>
      <c r="AT4" s="78" t="s">
        <v>28</v>
      </c>
      <c r="AU4" s="78" t="s">
        <v>40</v>
      </c>
      <c r="AV4" s="78" t="s">
        <v>12</v>
      </c>
      <c r="AW4" s="78" t="s">
        <v>28</v>
      </c>
      <c r="AX4" s="78" t="s">
        <v>40</v>
      </c>
      <c r="AY4" s="78" t="s">
        <v>12</v>
      </c>
      <c r="AZ4" s="317" t="s">
        <v>28</v>
      </c>
      <c r="BA4" s="81" t="s">
        <v>40</v>
      </c>
      <c r="BB4" s="78" t="s">
        <v>12</v>
      </c>
      <c r="BC4" s="78" t="s">
        <v>28</v>
      </c>
      <c r="BD4" s="78" t="s">
        <v>40</v>
      </c>
      <c r="BE4" s="78" t="s">
        <v>12</v>
      </c>
      <c r="BF4" s="78" t="s">
        <v>28</v>
      </c>
      <c r="BG4" s="79" t="s">
        <v>40</v>
      </c>
      <c r="BH4" s="79" t="s">
        <v>125</v>
      </c>
      <c r="BI4" s="79" t="s">
        <v>126</v>
      </c>
      <c r="BJ4" s="79" t="s">
        <v>40</v>
      </c>
      <c r="BK4" s="505" t="s">
        <v>53</v>
      </c>
      <c r="BL4" s="332" t="s">
        <v>51</v>
      </c>
      <c r="BM4" s="329" t="s">
        <v>128</v>
      </c>
    </row>
    <row r="5" spans="1:65" ht="16.5" customHeight="1" thickTop="1" thickBot="1">
      <c r="A5" s="62">
        <v>101</v>
      </c>
      <c r="B5" s="448" t="s">
        <v>54</v>
      </c>
      <c r="C5" s="264"/>
      <c r="D5" s="270"/>
      <c r="E5" s="264"/>
      <c r="F5" s="264"/>
      <c r="G5" s="270"/>
      <c r="H5" s="264"/>
      <c r="I5" s="264"/>
      <c r="J5" s="284"/>
      <c r="K5" s="264"/>
      <c r="L5" s="284"/>
      <c r="M5" s="284"/>
      <c r="N5" s="289"/>
      <c r="O5" s="281"/>
      <c r="P5" s="261"/>
      <c r="Q5" s="261"/>
      <c r="R5" s="290"/>
      <c r="S5" s="290"/>
      <c r="T5" s="261"/>
      <c r="U5" s="291"/>
      <c r="V5" s="291"/>
      <c r="W5" s="262"/>
      <c r="X5" s="260"/>
      <c r="Y5" s="261"/>
      <c r="Z5" s="261"/>
      <c r="AA5" s="261"/>
      <c r="AB5" s="261"/>
      <c r="AC5" s="261"/>
      <c r="AD5" s="261">
        <v>-1</v>
      </c>
      <c r="AE5" s="291"/>
      <c r="AF5" s="261"/>
      <c r="AG5" s="291"/>
      <c r="AH5" s="291"/>
      <c r="AI5" s="261"/>
      <c r="AJ5" s="291"/>
      <c r="AK5" s="291"/>
      <c r="AL5" s="261"/>
      <c r="AM5" s="291"/>
      <c r="AN5" s="291"/>
      <c r="AO5" s="261"/>
      <c r="AP5" s="291"/>
      <c r="AQ5" s="291"/>
      <c r="AR5" s="262"/>
      <c r="AS5" s="296"/>
      <c r="AT5" s="297"/>
      <c r="AU5" s="261"/>
      <c r="AV5" s="296"/>
      <c r="AW5" s="297"/>
      <c r="AX5" s="261"/>
      <c r="AY5" s="292"/>
      <c r="AZ5" s="293"/>
      <c r="BA5" s="260"/>
      <c r="BB5" s="291"/>
      <c r="BC5" s="291"/>
      <c r="BD5" s="269"/>
      <c r="BE5" s="291"/>
      <c r="BF5" s="291"/>
      <c r="BG5" s="368"/>
      <c r="BH5" s="381"/>
      <c r="BI5" s="383">
        <v>2</v>
      </c>
      <c r="BJ5" s="503">
        <v>2</v>
      </c>
      <c r="BK5" s="506">
        <f>SUM(C5,F5,I5,O5,X5,AA5,AD5,BH5)</f>
        <v>-1</v>
      </c>
      <c r="BL5" s="333">
        <f>SUM(P5,Y5,AB5,BI5)</f>
        <v>2</v>
      </c>
      <c r="BM5" s="784">
        <f>SUM(E5,H5,K5,N5,Q5,T5,W5,Z5,AC5,AF5,AI5,AL5,AO5,AR5,AU5,AX5,BA5,BD5,BG5,BJ5)</f>
        <v>2</v>
      </c>
    </row>
    <row r="6" spans="1:65" ht="16.5" customHeight="1" thickTop="1" thickBot="1">
      <c r="A6" s="51">
        <v>102</v>
      </c>
      <c r="B6" s="448" t="s">
        <v>55</v>
      </c>
      <c r="C6" s="264"/>
      <c r="D6" s="294"/>
      <c r="E6" s="264"/>
      <c r="F6" s="264"/>
      <c r="G6" s="294"/>
      <c r="H6" s="264"/>
      <c r="I6" s="264"/>
      <c r="J6" s="294"/>
      <c r="K6" s="264"/>
      <c r="L6" s="294"/>
      <c r="M6" s="294"/>
      <c r="N6" s="287"/>
      <c r="O6" s="282"/>
      <c r="P6" s="264"/>
      <c r="Q6" s="264"/>
      <c r="R6" s="294"/>
      <c r="S6" s="294"/>
      <c r="T6" s="264"/>
      <c r="U6" s="295"/>
      <c r="V6" s="295"/>
      <c r="W6" s="265"/>
      <c r="X6" s="263"/>
      <c r="Y6" s="264"/>
      <c r="Z6" s="264"/>
      <c r="AA6" s="264"/>
      <c r="AB6" s="264"/>
      <c r="AC6" s="264"/>
      <c r="AD6" s="264"/>
      <c r="AE6" s="295"/>
      <c r="AF6" s="264"/>
      <c r="AG6" s="295"/>
      <c r="AH6" s="295"/>
      <c r="AI6" s="264"/>
      <c r="AJ6" s="295"/>
      <c r="AK6" s="295"/>
      <c r="AL6" s="264"/>
      <c r="AM6" s="295"/>
      <c r="AN6" s="295"/>
      <c r="AO6" s="264"/>
      <c r="AP6" s="295"/>
      <c r="AQ6" s="295"/>
      <c r="AR6" s="265"/>
      <c r="AS6" s="296"/>
      <c r="AT6" s="297"/>
      <c r="AU6" s="264"/>
      <c r="AV6" s="296"/>
      <c r="AW6" s="297"/>
      <c r="AX6" s="264"/>
      <c r="AY6" s="296"/>
      <c r="AZ6" s="297"/>
      <c r="BA6" s="263"/>
      <c r="BB6" s="294"/>
      <c r="BC6" s="294"/>
      <c r="BD6" s="261"/>
      <c r="BE6" s="294"/>
      <c r="BF6" s="294"/>
      <c r="BG6" s="408"/>
      <c r="BH6" s="381"/>
      <c r="BI6" s="383"/>
      <c r="BJ6" s="503"/>
      <c r="BK6" s="507">
        <f t="shared" ref="BK6:BK37" si="0">SUM(C6,F6,I6,O6,X6,AA6,AD6,BH6)</f>
        <v>0</v>
      </c>
      <c r="BL6" s="324">
        <f t="shared" ref="BL6:BL40" si="1">SUM(P6,Y6,AB6,BI6)</f>
        <v>0</v>
      </c>
      <c r="BM6" s="319">
        <f t="shared" ref="BM6:BM37" si="2">SUM(E6,H6,K6,N6,Q6,T6,W6,Z6,AC6,AF6,AI6,AL6,AO6,AR6,AU6,AX6,BA6,BD6,BG6,BJ6)</f>
        <v>0</v>
      </c>
    </row>
    <row r="7" spans="1:65" ht="16.5" customHeight="1" thickTop="1" thickBot="1">
      <c r="A7" s="51">
        <v>103</v>
      </c>
      <c r="B7" s="448" t="s">
        <v>42</v>
      </c>
      <c r="C7" s="258"/>
      <c r="D7" s="294"/>
      <c r="E7" s="285"/>
      <c r="F7" s="285"/>
      <c r="G7" s="294"/>
      <c r="H7" s="285"/>
      <c r="I7" s="264"/>
      <c r="J7" s="294"/>
      <c r="K7" s="264"/>
      <c r="L7" s="294"/>
      <c r="M7" s="294"/>
      <c r="N7" s="287"/>
      <c r="O7" s="282"/>
      <c r="P7" s="264"/>
      <c r="Q7" s="264"/>
      <c r="R7" s="294"/>
      <c r="S7" s="294"/>
      <c r="T7" s="264"/>
      <c r="U7" s="294"/>
      <c r="V7" s="294"/>
      <c r="W7" s="265"/>
      <c r="X7" s="263"/>
      <c r="Y7" s="264"/>
      <c r="Z7" s="264"/>
      <c r="AA7" s="264"/>
      <c r="AB7" s="264"/>
      <c r="AC7" s="264"/>
      <c r="AD7" s="264"/>
      <c r="AE7" s="294"/>
      <c r="AF7" s="264"/>
      <c r="AG7" s="294"/>
      <c r="AH7" s="294"/>
      <c r="AI7" s="264"/>
      <c r="AJ7" s="294"/>
      <c r="AK7" s="294"/>
      <c r="AL7" s="264"/>
      <c r="AM7" s="294"/>
      <c r="AN7" s="294"/>
      <c r="AO7" s="264"/>
      <c r="AP7" s="294"/>
      <c r="AQ7" s="294"/>
      <c r="AR7" s="265"/>
      <c r="AS7" s="296"/>
      <c r="AT7" s="297"/>
      <c r="AU7" s="264"/>
      <c r="AV7" s="296"/>
      <c r="AW7" s="297"/>
      <c r="AX7" s="264"/>
      <c r="AY7" s="294"/>
      <c r="AZ7" s="294"/>
      <c r="BA7" s="264"/>
      <c r="BB7" s="294"/>
      <c r="BC7" s="294"/>
      <c r="BD7" s="264"/>
      <c r="BE7" s="294"/>
      <c r="BF7" s="294"/>
      <c r="BG7" s="408"/>
      <c r="BH7" s="381"/>
      <c r="BI7" s="383"/>
      <c r="BJ7" s="503"/>
      <c r="BK7" s="507">
        <f t="shared" si="0"/>
        <v>0</v>
      </c>
      <c r="BL7" s="324">
        <f t="shared" si="1"/>
        <v>0</v>
      </c>
      <c r="BM7" s="319">
        <f t="shared" si="2"/>
        <v>0</v>
      </c>
    </row>
    <row r="8" spans="1:65" ht="16.5" customHeight="1" thickTop="1" thickBot="1">
      <c r="A8" s="52">
        <v>104</v>
      </c>
      <c r="B8" s="448" t="s">
        <v>43</v>
      </c>
      <c r="C8" s="263"/>
      <c r="D8" s="294"/>
      <c r="E8" s="264"/>
      <c r="F8" s="264"/>
      <c r="G8" s="294"/>
      <c r="H8" s="264"/>
      <c r="I8" s="264"/>
      <c r="J8" s="294"/>
      <c r="K8" s="264"/>
      <c r="L8" s="294"/>
      <c r="M8" s="294"/>
      <c r="N8" s="287"/>
      <c r="O8" s="282"/>
      <c r="P8" s="264"/>
      <c r="Q8" s="264"/>
      <c r="R8" s="294"/>
      <c r="S8" s="294"/>
      <c r="T8" s="264"/>
      <c r="U8" s="294"/>
      <c r="V8" s="294"/>
      <c r="W8" s="265"/>
      <c r="X8" s="263"/>
      <c r="Y8" s="264"/>
      <c r="Z8" s="264"/>
      <c r="AA8" s="264"/>
      <c r="AB8" s="264">
        <v>-1</v>
      </c>
      <c r="AC8" s="264"/>
      <c r="AD8" s="264">
        <v>-2</v>
      </c>
      <c r="AE8" s="294"/>
      <c r="AF8" s="264"/>
      <c r="AG8" s="294"/>
      <c r="AH8" s="294"/>
      <c r="AI8" s="264"/>
      <c r="AJ8" s="294"/>
      <c r="AK8" s="294"/>
      <c r="AL8" s="264"/>
      <c r="AM8" s="294"/>
      <c r="AN8" s="294"/>
      <c r="AO8" s="264"/>
      <c r="AP8" s="294"/>
      <c r="AQ8" s="294"/>
      <c r="AR8" s="265"/>
      <c r="AS8" s="296"/>
      <c r="AT8" s="297"/>
      <c r="AU8" s="264"/>
      <c r="AV8" s="296"/>
      <c r="AW8" s="297"/>
      <c r="AX8" s="264"/>
      <c r="AY8" s="294"/>
      <c r="AZ8" s="294"/>
      <c r="BA8" s="264"/>
      <c r="BB8" s="294"/>
      <c r="BC8" s="294"/>
      <c r="BD8" s="264"/>
      <c r="BE8" s="294"/>
      <c r="BF8" s="294"/>
      <c r="BG8" s="408"/>
      <c r="BH8" s="381"/>
      <c r="BI8" s="383"/>
      <c r="BJ8" s="503">
        <v>2</v>
      </c>
      <c r="BK8" s="507">
        <f t="shared" si="0"/>
        <v>-2</v>
      </c>
      <c r="BL8" s="324">
        <f t="shared" si="1"/>
        <v>-1</v>
      </c>
      <c r="BM8" s="319">
        <f t="shared" si="2"/>
        <v>2</v>
      </c>
    </row>
    <row r="9" spans="1:65" ht="16.5" customHeight="1" thickTop="1" thickBot="1">
      <c r="A9" s="52">
        <v>105</v>
      </c>
      <c r="B9" s="448" t="s">
        <v>134</v>
      </c>
      <c r="C9" s="263"/>
      <c r="D9" s="294"/>
      <c r="E9" s="264"/>
      <c r="F9" s="264"/>
      <c r="G9" s="294"/>
      <c r="H9" s="264"/>
      <c r="I9" s="264"/>
      <c r="J9" s="294"/>
      <c r="K9" s="264"/>
      <c r="L9" s="294"/>
      <c r="M9" s="294"/>
      <c r="N9" s="287"/>
      <c r="O9" s="282"/>
      <c r="P9" s="264"/>
      <c r="Q9" s="264"/>
      <c r="R9" s="294"/>
      <c r="S9" s="294"/>
      <c r="T9" s="264"/>
      <c r="U9" s="294"/>
      <c r="V9" s="294"/>
      <c r="W9" s="265"/>
      <c r="X9" s="263"/>
      <c r="Y9" s="264"/>
      <c r="Z9" s="264"/>
      <c r="AA9" s="264"/>
      <c r="AB9" s="264"/>
      <c r="AC9" s="264"/>
      <c r="AD9" s="264"/>
      <c r="AE9" s="294"/>
      <c r="AF9" s="264"/>
      <c r="AG9" s="294"/>
      <c r="AH9" s="294"/>
      <c r="AI9" s="264"/>
      <c r="AJ9" s="294"/>
      <c r="AK9" s="294"/>
      <c r="AL9" s="264"/>
      <c r="AM9" s="294"/>
      <c r="AN9" s="294"/>
      <c r="AO9" s="264"/>
      <c r="AP9" s="294"/>
      <c r="AQ9" s="294"/>
      <c r="AR9" s="265"/>
      <c r="AS9" s="296"/>
      <c r="AT9" s="297"/>
      <c r="AU9" s="263"/>
      <c r="AV9" s="296"/>
      <c r="AW9" s="297"/>
      <c r="AX9" s="263"/>
      <c r="AY9" s="294"/>
      <c r="AZ9" s="294"/>
      <c r="BA9" s="264"/>
      <c r="BB9" s="294"/>
      <c r="BC9" s="294"/>
      <c r="BD9" s="264"/>
      <c r="BE9" s="294"/>
      <c r="BF9" s="294"/>
      <c r="BG9" s="408"/>
      <c r="BH9" s="381"/>
      <c r="BI9" s="383"/>
      <c r="BJ9" s="503"/>
      <c r="BK9" s="507">
        <f t="shared" si="0"/>
        <v>0</v>
      </c>
      <c r="BL9" s="324">
        <f t="shared" si="1"/>
        <v>0</v>
      </c>
      <c r="BM9" s="319">
        <f t="shared" si="2"/>
        <v>0</v>
      </c>
    </row>
    <row r="10" spans="1:65" ht="16.5" customHeight="1" thickTop="1" thickBot="1">
      <c r="A10" s="52">
        <v>106</v>
      </c>
      <c r="B10" s="448" t="s">
        <v>34</v>
      </c>
      <c r="C10" s="263"/>
      <c r="D10" s="294"/>
      <c r="E10" s="264"/>
      <c r="F10" s="264"/>
      <c r="G10" s="294"/>
      <c r="H10" s="264"/>
      <c r="I10" s="264"/>
      <c r="J10" s="294"/>
      <c r="K10" s="264"/>
      <c r="L10" s="294"/>
      <c r="M10" s="294"/>
      <c r="N10" s="287"/>
      <c r="O10" s="282"/>
      <c r="P10" s="264"/>
      <c r="Q10" s="264"/>
      <c r="R10" s="294"/>
      <c r="S10" s="294"/>
      <c r="T10" s="264"/>
      <c r="U10" s="294"/>
      <c r="V10" s="294"/>
      <c r="W10" s="265"/>
      <c r="X10" s="263"/>
      <c r="Y10" s="264"/>
      <c r="Z10" s="264"/>
      <c r="AA10" s="264"/>
      <c r="AB10" s="264"/>
      <c r="AC10" s="264"/>
      <c r="AD10" s="264"/>
      <c r="AE10" s="294"/>
      <c r="AF10" s="264"/>
      <c r="AG10" s="294"/>
      <c r="AH10" s="294"/>
      <c r="AI10" s="264"/>
      <c r="AJ10" s="294"/>
      <c r="AK10" s="294"/>
      <c r="AL10" s="264"/>
      <c r="AM10" s="294"/>
      <c r="AN10" s="294"/>
      <c r="AO10" s="264"/>
      <c r="AP10" s="294"/>
      <c r="AQ10" s="294"/>
      <c r="AR10" s="265"/>
      <c r="AS10" s="296"/>
      <c r="AT10" s="297"/>
      <c r="AU10" s="263"/>
      <c r="AV10" s="296"/>
      <c r="AW10" s="297"/>
      <c r="AX10" s="263"/>
      <c r="AY10" s="294"/>
      <c r="AZ10" s="294"/>
      <c r="BA10" s="264"/>
      <c r="BB10" s="294"/>
      <c r="BC10" s="294"/>
      <c r="BD10" s="264"/>
      <c r="BE10" s="294"/>
      <c r="BF10" s="294"/>
      <c r="BG10" s="408"/>
      <c r="BH10" s="381"/>
      <c r="BI10" s="383"/>
      <c r="BJ10" s="503"/>
      <c r="BK10" s="507">
        <f t="shared" si="0"/>
        <v>0</v>
      </c>
      <c r="BL10" s="324">
        <f t="shared" si="1"/>
        <v>0</v>
      </c>
      <c r="BM10" s="319">
        <f t="shared" si="2"/>
        <v>0</v>
      </c>
    </row>
    <row r="11" spans="1:65" ht="16.5" customHeight="1" thickTop="1" thickBot="1">
      <c r="A11" s="52">
        <v>107</v>
      </c>
      <c r="B11" s="448" t="s">
        <v>21</v>
      </c>
      <c r="C11" s="263"/>
      <c r="D11" s="294"/>
      <c r="E11" s="264"/>
      <c r="F11" s="264"/>
      <c r="G11" s="294"/>
      <c r="H11" s="264"/>
      <c r="I11" s="264"/>
      <c r="J11" s="294"/>
      <c r="K11" s="264"/>
      <c r="L11" s="294"/>
      <c r="M11" s="294"/>
      <c r="N11" s="287"/>
      <c r="O11" s="282"/>
      <c r="P11" s="264"/>
      <c r="Q11" s="264"/>
      <c r="R11" s="294"/>
      <c r="S11" s="294"/>
      <c r="T11" s="264"/>
      <c r="U11" s="294"/>
      <c r="V11" s="294"/>
      <c r="W11" s="265"/>
      <c r="X11" s="263"/>
      <c r="Y11" s="264"/>
      <c r="Z11" s="264"/>
      <c r="AA11" s="264"/>
      <c r="AB11" s="264"/>
      <c r="AC11" s="264"/>
      <c r="AD11" s="264"/>
      <c r="AE11" s="294"/>
      <c r="AF11" s="264"/>
      <c r="AG11" s="294"/>
      <c r="AH11" s="294"/>
      <c r="AI11" s="264"/>
      <c r="AJ11" s="294"/>
      <c r="AK11" s="294"/>
      <c r="AL11" s="264"/>
      <c r="AM11" s="294"/>
      <c r="AN11" s="294"/>
      <c r="AO11" s="264"/>
      <c r="AP11" s="294"/>
      <c r="AQ11" s="294"/>
      <c r="AR11" s="265"/>
      <c r="AS11" s="296"/>
      <c r="AT11" s="297"/>
      <c r="AU11" s="264"/>
      <c r="AV11" s="296"/>
      <c r="AW11" s="297"/>
      <c r="AX11" s="264"/>
      <c r="AY11" s="294"/>
      <c r="AZ11" s="294"/>
      <c r="BA11" s="264"/>
      <c r="BB11" s="294"/>
      <c r="BC11" s="294"/>
      <c r="BD11" s="264"/>
      <c r="BE11" s="294"/>
      <c r="BF11" s="294"/>
      <c r="BG11" s="408"/>
      <c r="BH11" s="381"/>
      <c r="BI11" s="383"/>
      <c r="BJ11" s="503"/>
      <c r="BK11" s="507">
        <f t="shared" si="0"/>
        <v>0</v>
      </c>
      <c r="BL11" s="324">
        <f t="shared" si="1"/>
        <v>0</v>
      </c>
      <c r="BM11" s="319">
        <f t="shared" si="2"/>
        <v>0</v>
      </c>
    </row>
    <row r="12" spans="1:65" ht="16.5" customHeight="1" thickTop="1" thickBot="1">
      <c r="A12" s="52">
        <v>108</v>
      </c>
      <c r="B12" s="448" t="s">
        <v>103</v>
      </c>
      <c r="C12" s="263"/>
      <c r="D12" s="294"/>
      <c r="E12" s="264"/>
      <c r="F12" s="264"/>
      <c r="G12" s="294"/>
      <c r="H12" s="264"/>
      <c r="I12" s="264"/>
      <c r="J12" s="294"/>
      <c r="K12" s="264"/>
      <c r="L12" s="294"/>
      <c r="M12" s="294"/>
      <c r="N12" s="287"/>
      <c r="O12" s="282"/>
      <c r="P12" s="264"/>
      <c r="Q12" s="264"/>
      <c r="R12" s="294"/>
      <c r="S12" s="294"/>
      <c r="T12" s="264"/>
      <c r="U12" s="294"/>
      <c r="V12" s="294"/>
      <c r="W12" s="265"/>
      <c r="X12" s="263"/>
      <c r="Y12" s="264">
        <v>-1</v>
      </c>
      <c r="Z12" s="264"/>
      <c r="AA12" s="264">
        <v>-1</v>
      </c>
      <c r="AB12" s="264">
        <v>-3</v>
      </c>
      <c r="AC12" s="264"/>
      <c r="AD12" s="264">
        <v>-2</v>
      </c>
      <c r="AE12" s="294"/>
      <c r="AF12" s="264"/>
      <c r="AG12" s="294"/>
      <c r="AH12" s="294"/>
      <c r="AI12" s="264"/>
      <c r="AJ12" s="294"/>
      <c r="AK12" s="294"/>
      <c r="AL12" s="264"/>
      <c r="AM12" s="294"/>
      <c r="AN12" s="294"/>
      <c r="AO12" s="264"/>
      <c r="AP12" s="294"/>
      <c r="AQ12" s="294"/>
      <c r="AR12" s="265"/>
      <c r="AS12" s="296"/>
      <c r="AT12" s="297"/>
      <c r="AU12" s="264"/>
      <c r="AV12" s="296"/>
      <c r="AW12" s="297"/>
      <c r="AX12" s="264"/>
      <c r="AY12" s="294"/>
      <c r="AZ12" s="294"/>
      <c r="BA12" s="264"/>
      <c r="BB12" s="294"/>
      <c r="BC12" s="294"/>
      <c r="BD12" s="264"/>
      <c r="BE12" s="294"/>
      <c r="BF12" s="294"/>
      <c r="BG12" s="408"/>
      <c r="BH12" s="381"/>
      <c r="BI12" s="383"/>
      <c r="BJ12" s="503">
        <v>2</v>
      </c>
      <c r="BK12" s="507">
        <f t="shared" si="0"/>
        <v>-3</v>
      </c>
      <c r="BL12" s="324">
        <f t="shared" si="1"/>
        <v>-4</v>
      </c>
      <c r="BM12" s="319">
        <f t="shared" si="2"/>
        <v>2</v>
      </c>
    </row>
    <row r="13" spans="1:65" ht="16.5" customHeight="1" thickTop="1" thickBot="1">
      <c r="A13" s="52">
        <v>109</v>
      </c>
      <c r="B13" s="449" t="s">
        <v>50</v>
      </c>
      <c r="C13" s="263"/>
      <c r="D13" s="294"/>
      <c r="E13" s="264"/>
      <c r="F13" s="264"/>
      <c r="G13" s="294"/>
      <c r="H13" s="264"/>
      <c r="I13" s="264"/>
      <c r="J13" s="294"/>
      <c r="K13" s="264"/>
      <c r="L13" s="294"/>
      <c r="M13" s="294"/>
      <c r="N13" s="287"/>
      <c r="O13" s="282"/>
      <c r="P13" s="264"/>
      <c r="Q13" s="264"/>
      <c r="R13" s="294"/>
      <c r="S13" s="294"/>
      <c r="T13" s="264"/>
      <c r="U13" s="294"/>
      <c r="V13" s="294"/>
      <c r="W13" s="265"/>
      <c r="X13" s="263"/>
      <c r="Y13" s="264"/>
      <c r="Z13" s="264"/>
      <c r="AA13" s="264"/>
      <c r="AB13" s="264"/>
      <c r="AC13" s="264"/>
      <c r="AD13" s="264"/>
      <c r="AE13" s="294"/>
      <c r="AF13" s="264"/>
      <c r="AG13" s="294"/>
      <c r="AH13" s="294"/>
      <c r="AI13" s="264"/>
      <c r="AJ13" s="294"/>
      <c r="AK13" s="294"/>
      <c r="AL13" s="264"/>
      <c r="AM13" s="294"/>
      <c r="AN13" s="294"/>
      <c r="AO13" s="264"/>
      <c r="AP13" s="294"/>
      <c r="AQ13" s="294"/>
      <c r="AR13" s="265"/>
      <c r="AS13" s="296"/>
      <c r="AT13" s="297"/>
      <c r="AU13" s="264"/>
      <c r="AV13" s="296"/>
      <c r="AW13" s="297"/>
      <c r="AX13" s="264"/>
      <c r="AY13" s="294"/>
      <c r="AZ13" s="294"/>
      <c r="BA13" s="264"/>
      <c r="BB13" s="294"/>
      <c r="BC13" s="294"/>
      <c r="BD13" s="264"/>
      <c r="BE13" s="294"/>
      <c r="BF13" s="294"/>
      <c r="BG13" s="408"/>
      <c r="BH13" s="381"/>
      <c r="BI13" s="383"/>
      <c r="BJ13" s="503"/>
      <c r="BK13" s="507">
        <f t="shared" si="0"/>
        <v>0</v>
      </c>
      <c r="BL13" s="324">
        <f t="shared" si="1"/>
        <v>0</v>
      </c>
      <c r="BM13" s="319">
        <f t="shared" si="2"/>
        <v>0</v>
      </c>
    </row>
    <row r="14" spans="1:65" ht="16.5" customHeight="1" thickTop="1" thickBot="1">
      <c r="A14" s="335">
        <v>110</v>
      </c>
      <c r="B14" s="448" t="s">
        <v>102</v>
      </c>
      <c r="C14" s="336">
        <v>-1</v>
      </c>
      <c r="D14" s="337"/>
      <c r="E14" s="267"/>
      <c r="F14" s="267"/>
      <c r="G14" s="337"/>
      <c r="H14" s="267"/>
      <c r="I14" s="267"/>
      <c r="J14" s="337"/>
      <c r="K14" s="267"/>
      <c r="L14" s="337"/>
      <c r="M14" s="337"/>
      <c r="N14" s="304"/>
      <c r="O14" s="305"/>
      <c r="P14" s="267"/>
      <c r="Q14" s="267"/>
      <c r="R14" s="337"/>
      <c r="S14" s="337"/>
      <c r="T14" s="267"/>
      <c r="U14" s="337"/>
      <c r="V14" s="337"/>
      <c r="W14" s="268"/>
      <c r="X14" s="336"/>
      <c r="Y14" s="267"/>
      <c r="Z14" s="267"/>
      <c r="AA14" s="267"/>
      <c r="AB14" s="267"/>
      <c r="AC14" s="267"/>
      <c r="AD14" s="267"/>
      <c r="AE14" s="337"/>
      <c r="AF14" s="267"/>
      <c r="AG14" s="337"/>
      <c r="AH14" s="337"/>
      <c r="AI14" s="267"/>
      <c r="AJ14" s="337"/>
      <c r="AK14" s="337"/>
      <c r="AL14" s="267"/>
      <c r="AM14" s="337"/>
      <c r="AN14" s="337"/>
      <c r="AO14" s="267"/>
      <c r="AP14" s="337"/>
      <c r="AQ14" s="337"/>
      <c r="AR14" s="268"/>
      <c r="AS14" s="338"/>
      <c r="AT14" s="339"/>
      <c r="AU14" s="336"/>
      <c r="AV14" s="340"/>
      <c r="AW14" s="339"/>
      <c r="AX14" s="267"/>
      <c r="AY14" s="337"/>
      <c r="AZ14" s="337"/>
      <c r="BA14" s="267"/>
      <c r="BB14" s="337"/>
      <c r="BC14" s="337"/>
      <c r="BD14" s="267"/>
      <c r="BE14" s="337"/>
      <c r="BF14" s="337"/>
      <c r="BG14" s="409"/>
      <c r="BH14" s="381"/>
      <c r="BI14" s="383"/>
      <c r="BJ14" s="503"/>
      <c r="BK14" s="507">
        <f t="shared" si="0"/>
        <v>-1</v>
      </c>
      <c r="BL14" s="324">
        <f t="shared" si="1"/>
        <v>0</v>
      </c>
      <c r="BM14" s="319">
        <f t="shared" si="2"/>
        <v>0</v>
      </c>
    </row>
    <row r="15" spans="1:65" ht="16.5" customHeight="1" thickTop="1" thickBot="1">
      <c r="A15" s="335">
        <v>111</v>
      </c>
      <c r="B15" s="451" t="s">
        <v>109</v>
      </c>
      <c r="C15" s="336"/>
      <c r="D15" s="337"/>
      <c r="E15" s="267"/>
      <c r="F15" s="267"/>
      <c r="G15" s="337"/>
      <c r="H15" s="267"/>
      <c r="I15" s="267"/>
      <c r="J15" s="337"/>
      <c r="K15" s="267"/>
      <c r="L15" s="337"/>
      <c r="M15" s="337"/>
      <c r="N15" s="304"/>
      <c r="O15" s="305"/>
      <c r="P15" s="267"/>
      <c r="Q15" s="267"/>
      <c r="R15" s="337"/>
      <c r="S15" s="337"/>
      <c r="T15" s="267"/>
      <c r="U15" s="337"/>
      <c r="V15" s="337"/>
      <c r="W15" s="268"/>
      <c r="X15" s="336"/>
      <c r="Y15" s="267"/>
      <c r="Z15" s="267"/>
      <c r="AA15" s="267"/>
      <c r="AB15" s="267"/>
      <c r="AC15" s="267"/>
      <c r="AD15" s="267"/>
      <c r="AE15" s="337"/>
      <c r="AF15" s="267"/>
      <c r="AG15" s="337"/>
      <c r="AH15" s="337"/>
      <c r="AI15" s="267"/>
      <c r="AJ15" s="337"/>
      <c r="AK15" s="337"/>
      <c r="AL15" s="267"/>
      <c r="AM15" s="337"/>
      <c r="AN15" s="337"/>
      <c r="AO15" s="267"/>
      <c r="AP15" s="337"/>
      <c r="AQ15" s="337"/>
      <c r="AR15" s="268"/>
      <c r="AS15" s="338"/>
      <c r="AT15" s="339"/>
      <c r="AU15" s="336"/>
      <c r="AV15" s="340"/>
      <c r="AW15" s="339"/>
      <c r="AX15" s="267"/>
      <c r="AY15" s="337"/>
      <c r="AZ15" s="337"/>
      <c r="BA15" s="267"/>
      <c r="BB15" s="337"/>
      <c r="BC15" s="337"/>
      <c r="BD15" s="267"/>
      <c r="BE15" s="337"/>
      <c r="BF15" s="337"/>
      <c r="BG15" s="409"/>
      <c r="BH15" s="381"/>
      <c r="BI15" s="383"/>
      <c r="BJ15" s="503"/>
      <c r="BK15" s="507">
        <f t="shared" si="0"/>
        <v>0</v>
      </c>
      <c r="BL15" s="324">
        <f t="shared" si="1"/>
        <v>0</v>
      </c>
      <c r="BM15" s="319">
        <f t="shared" si="2"/>
        <v>0</v>
      </c>
    </row>
    <row r="16" spans="1:65" ht="16.5" customHeight="1" thickTop="1" thickBot="1">
      <c r="A16" s="318">
        <v>112</v>
      </c>
      <c r="B16" s="452" t="s">
        <v>110</v>
      </c>
      <c r="C16" s="277"/>
      <c r="D16" s="298"/>
      <c r="E16" s="278"/>
      <c r="F16" s="278"/>
      <c r="G16" s="298"/>
      <c r="H16" s="278"/>
      <c r="I16" s="278"/>
      <c r="J16" s="298"/>
      <c r="K16" s="278"/>
      <c r="L16" s="298"/>
      <c r="M16" s="298"/>
      <c r="N16" s="299"/>
      <c r="O16" s="283"/>
      <c r="P16" s="278"/>
      <c r="Q16" s="278"/>
      <c r="R16" s="298"/>
      <c r="S16" s="298"/>
      <c r="T16" s="278"/>
      <c r="U16" s="298"/>
      <c r="V16" s="298"/>
      <c r="W16" s="279"/>
      <c r="X16" s="277"/>
      <c r="Y16" s="278">
        <v>-1</v>
      </c>
      <c r="Z16" s="278"/>
      <c r="AA16" s="278">
        <v>-1</v>
      </c>
      <c r="AB16" s="278">
        <v>-1</v>
      </c>
      <c r="AC16" s="278"/>
      <c r="AD16" s="278">
        <v>-2</v>
      </c>
      <c r="AE16" s="298"/>
      <c r="AF16" s="278"/>
      <c r="AG16" s="298"/>
      <c r="AH16" s="298"/>
      <c r="AI16" s="278"/>
      <c r="AJ16" s="298"/>
      <c r="AK16" s="298"/>
      <c r="AL16" s="278"/>
      <c r="AM16" s="298"/>
      <c r="AN16" s="298"/>
      <c r="AO16" s="278"/>
      <c r="AP16" s="298"/>
      <c r="AQ16" s="298"/>
      <c r="AR16" s="279"/>
      <c r="AS16" s="316"/>
      <c r="AT16" s="315"/>
      <c r="AU16" s="313"/>
      <c r="AV16" s="314"/>
      <c r="AW16" s="315"/>
      <c r="AX16" s="278"/>
      <c r="AY16" s="298"/>
      <c r="AZ16" s="298"/>
      <c r="BA16" s="278"/>
      <c r="BB16" s="298"/>
      <c r="BC16" s="298"/>
      <c r="BD16" s="278"/>
      <c r="BE16" s="298"/>
      <c r="BF16" s="298"/>
      <c r="BG16" s="370"/>
      <c r="BH16" s="381"/>
      <c r="BI16" s="383"/>
      <c r="BJ16" s="503">
        <v>2</v>
      </c>
      <c r="BK16" s="561">
        <f t="shared" si="0"/>
        <v>-3</v>
      </c>
      <c r="BL16" s="783">
        <f t="shared" si="1"/>
        <v>-2</v>
      </c>
      <c r="BM16" s="635">
        <f t="shared" si="2"/>
        <v>2</v>
      </c>
    </row>
    <row r="17" spans="1:65" ht="16.5" customHeight="1" thickTop="1" thickBot="1">
      <c r="A17" s="64">
        <v>201</v>
      </c>
      <c r="B17" s="450" t="s">
        <v>54</v>
      </c>
      <c r="C17" s="192">
        <v>-1</v>
      </c>
      <c r="D17" s="300"/>
      <c r="E17" s="286"/>
      <c r="F17" s="286"/>
      <c r="G17" s="300"/>
      <c r="H17" s="286"/>
      <c r="I17" s="286"/>
      <c r="J17" s="300"/>
      <c r="K17" s="260"/>
      <c r="L17" s="300"/>
      <c r="M17" s="300"/>
      <c r="N17" s="301"/>
      <c r="O17" s="281"/>
      <c r="P17" s="261"/>
      <c r="Q17" s="261"/>
      <c r="R17" s="300"/>
      <c r="S17" s="300"/>
      <c r="T17" s="261"/>
      <c r="U17" s="300"/>
      <c r="V17" s="300"/>
      <c r="W17" s="262"/>
      <c r="X17" s="260"/>
      <c r="Y17" s="261"/>
      <c r="Z17" s="261"/>
      <c r="AA17" s="261"/>
      <c r="AB17" s="261"/>
      <c r="AC17" s="261"/>
      <c r="AD17" s="261"/>
      <c r="AE17" s="300"/>
      <c r="AF17" s="261"/>
      <c r="AG17" s="300"/>
      <c r="AH17" s="300"/>
      <c r="AI17" s="261"/>
      <c r="AJ17" s="300"/>
      <c r="AK17" s="300"/>
      <c r="AL17" s="261"/>
      <c r="AM17" s="300"/>
      <c r="AN17" s="300"/>
      <c r="AO17" s="261"/>
      <c r="AP17" s="300"/>
      <c r="AQ17" s="300"/>
      <c r="AR17" s="262"/>
      <c r="AS17" s="296"/>
      <c r="AT17" s="297"/>
      <c r="AU17" s="261"/>
      <c r="AV17" s="296"/>
      <c r="AW17" s="297"/>
      <c r="AX17" s="261"/>
      <c r="AY17" s="300"/>
      <c r="AZ17" s="300"/>
      <c r="BA17" s="261"/>
      <c r="BB17" s="300"/>
      <c r="BC17" s="300"/>
      <c r="BD17" s="261"/>
      <c r="BE17" s="300"/>
      <c r="BF17" s="300"/>
      <c r="BG17" s="369"/>
      <c r="BH17" s="381"/>
      <c r="BI17" s="383"/>
      <c r="BJ17" s="503"/>
      <c r="BK17" s="507">
        <f t="shared" si="0"/>
        <v>-1</v>
      </c>
      <c r="BL17" s="333">
        <f t="shared" si="1"/>
        <v>0</v>
      </c>
      <c r="BM17" s="784">
        <f t="shared" si="2"/>
        <v>0</v>
      </c>
    </row>
    <row r="18" spans="1:65" ht="16.5" customHeight="1" thickTop="1" thickBot="1">
      <c r="A18" s="51">
        <v>202</v>
      </c>
      <c r="B18" s="448" t="s">
        <v>55</v>
      </c>
      <c r="C18" s="192"/>
      <c r="D18" s="294"/>
      <c r="E18" s="286"/>
      <c r="F18" s="286"/>
      <c r="G18" s="294"/>
      <c r="H18" s="286"/>
      <c r="I18" s="286"/>
      <c r="J18" s="294"/>
      <c r="K18" s="263"/>
      <c r="L18" s="294"/>
      <c r="M18" s="294"/>
      <c r="N18" s="302"/>
      <c r="O18" s="282"/>
      <c r="P18" s="264"/>
      <c r="Q18" s="264"/>
      <c r="R18" s="294"/>
      <c r="S18" s="294"/>
      <c r="T18" s="264"/>
      <c r="U18" s="294"/>
      <c r="V18" s="294"/>
      <c r="W18" s="265"/>
      <c r="X18" s="263"/>
      <c r="Y18" s="264"/>
      <c r="Z18" s="264"/>
      <c r="AA18" s="264"/>
      <c r="AB18" s="264"/>
      <c r="AC18" s="264">
        <v>-1</v>
      </c>
      <c r="AD18" s="264"/>
      <c r="AE18" s="294"/>
      <c r="AF18" s="264"/>
      <c r="AG18" s="294"/>
      <c r="AH18" s="294"/>
      <c r="AI18" s="264"/>
      <c r="AJ18" s="294"/>
      <c r="AK18" s="294"/>
      <c r="AL18" s="264"/>
      <c r="AM18" s="294"/>
      <c r="AN18" s="294"/>
      <c r="AO18" s="264"/>
      <c r="AP18" s="294"/>
      <c r="AQ18" s="294"/>
      <c r="AR18" s="265"/>
      <c r="AS18" s="296"/>
      <c r="AT18" s="297"/>
      <c r="AU18" s="264"/>
      <c r="AV18" s="296"/>
      <c r="AW18" s="297"/>
      <c r="AX18" s="264"/>
      <c r="AY18" s="294"/>
      <c r="AZ18" s="294"/>
      <c r="BA18" s="264"/>
      <c r="BB18" s="294"/>
      <c r="BC18" s="294"/>
      <c r="BD18" s="264"/>
      <c r="BE18" s="294"/>
      <c r="BF18" s="294"/>
      <c r="BG18" s="408"/>
      <c r="BH18" s="381">
        <v>2</v>
      </c>
      <c r="BI18" s="383">
        <v>2</v>
      </c>
      <c r="BJ18" s="503">
        <v>2</v>
      </c>
      <c r="BK18" s="507">
        <f t="shared" si="0"/>
        <v>2</v>
      </c>
      <c r="BL18" s="324">
        <f t="shared" si="1"/>
        <v>2</v>
      </c>
      <c r="BM18" s="319">
        <f t="shared" si="2"/>
        <v>1</v>
      </c>
    </row>
    <row r="19" spans="1:65" ht="16.5" customHeight="1" thickTop="1" thickBot="1">
      <c r="A19" s="52">
        <v>203</v>
      </c>
      <c r="B19" s="448" t="s">
        <v>42</v>
      </c>
      <c r="C19" s="263"/>
      <c r="D19" s="294"/>
      <c r="E19" s="264"/>
      <c r="F19" s="264"/>
      <c r="G19" s="294"/>
      <c r="H19" s="264"/>
      <c r="I19" s="264"/>
      <c r="J19" s="294"/>
      <c r="K19" s="264"/>
      <c r="L19" s="294"/>
      <c r="M19" s="294"/>
      <c r="N19" s="287"/>
      <c r="O19" s="282">
        <v>-1</v>
      </c>
      <c r="P19" s="264">
        <v>-1</v>
      </c>
      <c r="Q19" s="264"/>
      <c r="R19" s="294"/>
      <c r="S19" s="294"/>
      <c r="T19" s="264"/>
      <c r="U19" s="294"/>
      <c r="V19" s="294"/>
      <c r="W19" s="265"/>
      <c r="X19" s="263"/>
      <c r="Y19" s="264"/>
      <c r="Z19" s="264"/>
      <c r="AA19" s="264">
        <v>-2</v>
      </c>
      <c r="AB19" s="264">
        <v>-1</v>
      </c>
      <c r="AC19" s="264"/>
      <c r="AD19" s="264"/>
      <c r="AE19" s="294"/>
      <c r="AF19" s="264">
        <v>-3</v>
      </c>
      <c r="AG19" s="294"/>
      <c r="AH19" s="294"/>
      <c r="AI19" s="264"/>
      <c r="AJ19" s="294"/>
      <c r="AK19" s="294"/>
      <c r="AL19" s="264"/>
      <c r="AM19" s="294"/>
      <c r="AN19" s="294"/>
      <c r="AO19" s="264"/>
      <c r="AP19" s="294"/>
      <c r="AQ19" s="294"/>
      <c r="AR19" s="265">
        <v>-2</v>
      </c>
      <c r="AS19" s="296"/>
      <c r="AT19" s="297"/>
      <c r="AU19" s="264"/>
      <c r="AV19" s="296"/>
      <c r="AW19" s="297"/>
      <c r="AX19" s="264"/>
      <c r="AY19" s="294"/>
      <c r="AZ19" s="294"/>
      <c r="BA19" s="264"/>
      <c r="BB19" s="294"/>
      <c r="BC19" s="294"/>
      <c r="BD19" s="264"/>
      <c r="BE19" s="294"/>
      <c r="BF19" s="294"/>
      <c r="BG19" s="408"/>
      <c r="BH19" s="381"/>
      <c r="BI19" s="383"/>
      <c r="BJ19" s="503"/>
      <c r="BK19" s="507">
        <f t="shared" si="0"/>
        <v>-3</v>
      </c>
      <c r="BL19" s="324">
        <f t="shared" si="1"/>
        <v>-2</v>
      </c>
      <c r="BM19" s="319">
        <f t="shared" si="2"/>
        <v>-5</v>
      </c>
    </row>
    <row r="20" spans="1:65" ht="16.5" customHeight="1" thickTop="1" thickBot="1">
      <c r="A20" s="52">
        <v>204</v>
      </c>
      <c r="B20" s="448" t="s">
        <v>43</v>
      </c>
      <c r="C20" s="263"/>
      <c r="D20" s="294"/>
      <c r="E20" s="264"/>
      <c r="F20" s="264"/>
      <c r="G20" s="294"/>
      <c r="H20" s="264"/>
      <c r="I20" s="264"/>
      <c r="J20" s="294"/>
      <c r="K20" s="264"/>
      <c r="L20" s="294"/>
      <c r="M20" s="294"/>
      <c r="N20" s="287"/>
      <c r="O20" s="282">
        <v>-4</v>
      </c>
      <c r="P20" s="264"/>
      <c r="Q20" s="264"/>
      <c r="R20" s="294"/>
      <c r="S20" s="294"/>
      <c r="T20" s="264"/>
      <c r="U20" s="294"/>
      <c r="V20" s="294"/>
      <c r="W20" s="265"/>
      <c r="X20" s="263"/>
      <c r="Y20" s="264"/>
      <c r="Z20" s="264"/>
      <c r="AA20" s="264"/>
      <c r="AB20" s="264"/>
      <c r="AC20" s="264"/>
      <c r="AD20" s="264"/>
      <c r="AE20" s="294"/>
      <c r="AF20" s="264"/>
      <c r="AG20" s="294"/>
      <c r="AH20" s="294"/>
      <c r="AI20" s="264"/>
      <c r="AJ20" s="294"/>
      <c r="AK20" s="294"/>
      <c r="AL20" s="264"/>
      <c r="AM20" s="294"/>
      <c r="AN20" s="294"/>
      <c r="AO20" s="264"/>
      <c r="AP20" s="294"/>
      <c r="AQ20" s="294"/>
      <c r="AR20" s="265"/>
      <c r="AS20" s="296"/>
      <c r="AT20" s="297"/>
      <c r="AU20" s="264"/>
      <c r="AV20" s="296"/>
      <c r="AW20" s="297"/>
      <c r="AX20" s="264"/>
      <c r="AY20" s="294"/>
      <c r="AZ20" s="294"/>
      <c r="BA20" s="264"/>
      <c r="BB20" s="294"/>
      <c r="BC20" s="294"/>
      <c r="BD20" s="264"/>
      <c r="BE20" s="294"/>
      <c r="BF20" s="294"/>
      <c r="BG20" s="408"/>
      <c r="BH20" s="381">
        <v>2</v>
      </c>
      <c r="BI20" s="383">
        <v>2</v>
      </c>
      <c r="BJ20" s="503">
        <v>2</v>
      </c>
      <c r="BK20" s="507">
        <f t="shared" si="0"/>
        <v>-2</v>
      </c>
      <c r="BL20" s="324">
        <f t="shared" si="1"/>
        <v>2</v>
      </c>
      <c r="BM20" s="319">
        <f t="shared" si="2"/>
        <v>2</v>
      </c>
    </row>
    <row r="21" spans="1:65" ht="16.5" customHeight="1" thickTop="1" thickBot="1">
      <c r="A21" s="52">
        <v>205</v>
      </c>
      <c r="B21" s="448" t="s">
        <v>23</v>
      </c>
      <c r="C21" s="263"/>
      <c r="D21" s="294"/>
      <c r="E21" s="264"/>
      <c r="F21" s="264"/>
      <c r="G21" s="294"/>
      <c r="H21" s="264"/>
      <c r="I21" s="264"/>
      <c r="J21" s="294"/>
      <c r="K21" s="264"/>
      <c r="L21" s="294"/>
      <c r="M21" s="294"/>
      <c r="N21" s="287"/>
      <c r="O21" s="282">
        <v>-2</v>
      </c>
      <c r="P21" s="264"/>
      <c r="Q21" s="264"/>
      <c r="R21" s="294"/>
      <c r="S21" s="294"/>
      <c r="T21" s="264"/>
      <c r="U21" s="294"/>
      <c r="V21" s="294"/>
      <c r="W21" s="265"/>
      <c r="X21" s="263"/>
      <c r="Y21" s="264"/>
      <c r="Z21" s="264"/>
      <c r="AA21" s="264"/>
      <c r="AB21" s="264"/>
      <c r="AC21" s="264"/>
      <c r="AD21" s="264"/>
      <c r="AE21" s="294"/>
      <c r="AF21" s="264"/>
      <c r="AG21" s="294"/>
      <c r="AH21" s="294"/>
      <c r="AI21" s="264"/>
      <c r="AJ21" s="294"/>
      <c r="AK21" s="294"/>
      <c r="AL21" s="264"/>
      <c r="AM21" s="294"/>
      <c r="AN21" s="294"/>
      <c r="AO21" s="264"/>
      <c r="AP21" s="294"/>
      <c r="AQ21" s="294"/>
      <c r="AR21" s="265"/>
      <c r="AS21" s="296"/>
      <c r="AT21" s="297"/>
      <c r="AU21" s="264"/>
      <c r="AV21" s="296"/>
      <c r="AW21" s="297"/>
      <c r="AX21" s="264"/>
      <c r="AY21" s="294"/>
      <c r="AZ21" s="294"/>
      <c r="BA21" s="264"/>
      <c r="BB21" s="294"/>
      <c r="BC21" s="294"/>
      <c r="BD21" s="264"/>
      <c r="BE21" s="294"/>
      <c r="BF21" s="294"/>
      <c r="BG21" s="408"/>
      <c r="BH21" s="381">
        <v>2</v>
      </c>
      <c r="BI21" s="383">
        <v>2</v>
      </c>
      <c r="BJ21" s="503">
        <v>2</v>
      </c>
      <c r="BK21" s="507">
        <v>0</v>
      </c>
      <c r="BL21" s="324">
        <f t="shared" si="1"/>
        <v>2</v>
      </c>
      <c r="BM21" s="319">
        <f t="shared" si="2"/>
        <v>2</v>
      </c>
    </row>
    <row r="22" spans="1:65" ht="16.5" customHeight="1" thickTop="1" thickBot="1">
      <c r="A22" s="52">
        <v>206</v>
      </c>
      <c r="B22" s="448" t="s">
        <v>34</v>
      </c>
      <c r="C22" s="263"/>
      <c r="D22" s="294"/>
      <c r="E22" s="264"/>
      <c r="F22" s="264"/>
      <c r="G22" s="294"/>
      <c r="H22" s="264"/>
      <c r="I22" s="264"/>
      <c r="J22" s="294"/>
      <c r="K22" s="264"/>
      <c r="L22" s="294"/>
      <c r="M22" s="294"/>
      <c r="N22" s="287"/>
      <c r="O22" s="282"/>
      <c r="P22" s="264">
        <v>-1</v>
      </c>
      <c r="Q22" s="264"/>
      <c r="R22" s="294"/>
      <c r="S22" s="294"/>
      <c r="T22" s="264"/>
      <c r="U22" s="294"/>
      <c r="V22" s="294"/>
      <c r="W22" s="265"/>
      <c r="X22" s="263"/>
      <c r="Y22" s="264"/>
      <c r="Z22" s="264"/>
      <c r="AA22" s="264"/>
      <c r="AB22" s="264"/>
      <c r="AC22" s="264"/>
      <c r="AD22" s="264"/>
      <c r="AE22" s="294"/>
      <c r="AF22" s="264"/>
      <c r="AG22" s="294"/>
      <c r="AH22" s="294"/>
      <c r="AI22" s="264"/>
      <c r="AJ22" s="294"/>
      <c r="AK22" s="294"/>
      <c r="AL22" s="264"/>
      <c r="AM22" s="294"/>
      <c r="AN22" s="294"/>
      <c r="AO22" s="264"/>
      <c r="AP22" s="294"/>
      <c r="AQ22" s="294"/>
      <c r="AR22" s="265"/>
      <c r="AS22" s="296"/>
      <c r="AT22" s="297"/>
      <c r="AU22" s="264"/>
      <c r="AV22" s="296"/>
      <c r="AW22" s="297"/>
      <c r="AX22" s="264"/>
      <c r="AY22" s="294"/>
      <c r="AZ22" s="294"/>
      <c r="BA22" s="264"/>
      <c r="BB22" s="294"/>
      <c r="BC22" s="294"/>
      <c r="BD22" s="264"/>
      <c r="BE22" s="294"/>
      <c r="BF22" s="294"/>
      <c r="BG22" s="408"/>
      <c r="BH22" s="381"/>
      <c r="BI22" s="383"/>
      <c r="BJ22" s="503"/>
      <c r="BK22" s="507">
        <f t="shared" si="0"/>
        <v>0</v>
      </c>
      <c r="BL22" s="324">
        <f t="shared" si="1"/>
        <v>-1</v>
      </c>
      <c r="BM22" s="319">
        <f t="shared" si="2"/>
        <v>0</v>
      </c>
    </row>
    <row r="23" spans="1:65" ht="16.5" customHeight="1" thickTop="1" thickBot="1">
      <c r="A23" s="52">
        <v>207</v>
      </c>
      <c r="B23" s="448" t="s">
        <v>21</v>
      </c>
      <c r="C23" s="263">
        <v>-1</v>
      </c>
      <c r="D23" s="294"/>
      <c r="E23" s="264"/>
      <c r="F23" s="264"/>
      <c r="G23" s="294"/>
      <c r="H23" s="264"/>
      <c r="I23" s="264"/>
      <c r="J23" s="294"/>
      <c r="K23" s="264"/>
      <c r="L23" s="294"/>
      <c r="M23" s="294"/>
      <c r="N23" s="287"/>
      <c r="O23" s="282"/>
      <c r="P23" s="264"/>
      <c r="Q23" s="264"/>
      <c r="R23" s="294"/>
      <c r="S23" s="294"/>
      <c r="T23" s="264"/>
      <c r="U23" s="294"/>
      <c r="V23" s="294"/>
      <c r="W23" s="265"/>
      <c r="X23" s="263"/>
      <c r="Y23" s="264"/>
      <c r="Z23" s="264"/>
      <c r="AA23" s="264"/>
      <c r="AB23" s="264"/>
      <c r="AC23" s="264"/>
      <c r="AD23" s="264"/>
      <c r="AE23" s="294"/>
      <c r="AF23" s="264"/>
      <c r="AG23" s="294"/>
      <c r="AH23" s="294"/>
      <c r="AI23" s="264"/>
      <c r="AJ23" s="294"/>
      <c r="AK23" s="294"/>
      <c r="AL23" s="264"/>
      <c r="AM23" s="294"/>
      <c r="AN23" s="294"/>
      <c r="AO23" s="264"/>
      <c r="AP23" s="294"/>
      <c r="AQ23" s="294"/>
      <c r="AR23" s="265"/>
      <c r="AS23" s="296"/>
      <c r="AT23" s="297"/>
      <c r="AU23" s="264"/>
      <c r="AV23" s="296"/>
      <c r="AW23" s="297"/>
      <c r="AX23" s="264"/>
      <c r="AY23" s="294"/>
      <c r="AZ23" s="294"/>
      <c r="BA23" s="264"/>
      <c r="BB23" s="294"/>
      <c r="BC23" s="294"/>
      <c r="BD23" s="264"/>
      <c r="BE23" s="294"/>
      <c r="BF23" s="294"/>
      <c r="BG23" s="408"/>
      <c r="BH23" s="381"/>
      <c r="BI23" s="383"/>
      <c r="BJ23" s="503"/>
      <c r="BK23" s="507">
        <f t="shared" si="0"/>
        <v>-1</v>
      </c>
      <c r="BL23" s="324">
        <f t="shared" si="1"/>
        <v>0</v>
      </c>
      <c r="BM23" s="319">
        <f t="shared" si="2"/>
        <v>0</v>
      </c>
    </row>
    <row r="24" spans="1:65" ht="16.5" customHeight="1" thickTop="1" thickBot="1">
      <c r="A24" s="52">
        <v>208</v>
      </c>
      <c r="B24" s="448" t="s">
        <v>103</v>
      </c>
      <c r="C24" s="263">
        <v>-1</v>
      </c>
      <c r="D24" s="294"/>
      <c r="E24" s="264"/>
      <c r="F24" s="264"/>
      <c r="G24" s="294"/>
      <c r="H24" s="264"/>
      <c r="I24" s="264"/>
      <c r="J24" s="294"/>
      <c r="K24" s="264"/>
      <c r="L24" s="294"/>
      <c r="M24" s="294"/>
      <c r="N24" s="287"/>
      <c r="O24" s="282"/>
      <c r="P24" s="264"/>
      <c r="Q24" s="264"/>
      <c r="R24" s="294"/>
      <c r="S24" s="294"/>
      <c r="T24" s="264"/>
      <c r="U24" s="294"/>
      <c r="V24" s="294"/>
      <c r="W24" s="265"/>
      <c r="X24" s="263"/>
      <c r="Y24" s="264"/>
      <c r="Z24" s="264"/>
      <c r="AA24" s="264"/>
      <c r="AB24" s="264"/>
      <c r="AC24" s="264"/>
      <c r="AD24" s="264"/>
      <c r="AE24" s="294"/>
      <c r="AF24" s="264"/>
      <c r="AG24" s="294"/>
      <c r="AH24" s="294"/>
      <c r="AI24" s="264"/>
      <c r="AJ24" s="294"/>
      <c r="AK24" s="294"/>
      <c r="AL24" s="264"/>
      <c r="AM24" s="294"/>
      <c r="AN24" s="294"/>
      <c r="AO24" s="264"/>
      <c r="AP24" s="294"/>
      <c r="AQ24" s="294"/>
      <c r="AR24" s="265"/>
      <c r="AS24" s="296"/>
      <c r="AT24" s="297"/>
      <c r="AU24" s="264"/>
      <c r="AV24" s="296"/>
      <c r="AW24" s="297"/>
      <c r="AX24" s="264"/>
      <c r="AY24" s="294"/>
      <c r="AZ24" s="294"/>
      <c r="BA24" s="264"/>
      <c r="BB24" s="294"/>
      <c r="BC24" s="294"/>
      <c r="BD24" s="264"/>
      <c r="BE24" s="294"/>
      <c r="BF24" s="294"/>
      <c r="BG24" s="408"/>
      <c r="BH24" s="381"/>
      <c r="BI24" s="383"/>
      <c r="BJ24" s="503"/>
      <c r="BK24" s="507">
        <f t="shared" si="0"/>
        <v>-1</v>
      </c>
      <c r="BL24" s="324">
        <f t="shared" si="1"/>
        <v>0</v>
      </c>
      <c r="BM24" s="319">
        <f>SUM(E24,H24,K24,N24,Q24,T24,W24,Z24,AC24,AF24,AI24,AL24,AO24,AR24,AU24,AX24,BA24,BD24,BG24,BJ24)</f>
        <v>0</v>
      </c>
    </row>
    <row r="25" spans="1:65" ht="16.5" customHeight="1" thickTop="1" thickBot="1">
      <c r="A25" s="52">
        <v>209</v>
      </c>
      <c r="B25" s="449" t="s">
        <v>50</v>
      </c>
      <c r="C25" s="263"/>
      <c r="D25" s="294"/>
      <c r="E25" s="264"/>
      <c r="F25" s="264"/>
      <c r="G25" s="294"/>
      <c r="H25" s="264"/>
      <c r="I25" s="264"/>
      <c r="J25" s="294"/>
      <c r="K25" s="264"/>
      <c r="L25" s="294"/>
      <c r="M25" s="294"/>
      <c r="N25" s="287"/>
      <c r="O25" s="282"/>
      <c r="P25" s="264">
        <v>-1</v>
      </c>
      <c r="Q25" s="264"/>
      <c r="R25" s="294"/>
      <c r="S25" s="294"/>
      <c r="T25" s="264"/>
      <c r="U25" s="294"/>
      <c r="V25" s="294"/>
      <c r="W25" s="265"/>
      <c r="X25" s="263"/>
      <c r="Y25" s="264"/>
      <c r="Z25" s="264"/>
      <c r="AA25" s="264"/>
      <c r="AB25" s="264">
        <v>-2</v>
      </c>
      <c r="AC25" s="264">
        <v>-1</v>
      </c>
      <c r="AD25" s="264"/>
      <c r="AE25" s="294"/>
      <c r="AF25" s="264"/>
      <c r="AG25" s="294"/>
      <c r="AH25" s="294"/>
      <c r="AI25" s="264"/>
      <c r="AJ25" s="294"/>
      <c r="AK25" s="294"/>
      <c r="AL25" s="264"/>
      <c r="AM25" s="294"/>
      <c r="AN25" s="294"/>
      <c r="AO25" s="264"/>
      <c r="AP25" s="294"/>
      <c r="AQ25" s="294"/>
      <c r="AR25" s="265"/>
      <c r="AS25" s="296"/>
      <c r="AT25" s="297"/>
      <c r="AU25" s="264"/>
      <c r="AV25" s="296"/>
      <c r="AW25" s="297"/>
      <c r="AX25" s="264"/>
      <c r="AY25" s="294"/>
      <c r="AZ25" s="294"/>
      <c r="BA25" s="264"/>
      <c r="BB25" s="294"/>
      <c r="BC25" s="294"/>
      <c r="BD25" s="264"/>
      <c r="BE25" s="294"/>
      <c r="BF25" s="294"/>
      <c r="BG25" s="408"/>
      <c r="BH25" s="381"/>
      <c r="BI25" s="383"/>
      <c r="BJ25" s="503">
        <v>2</v>
      </c>
      <c r="BK25" s="507">
        <f t="shared" si="0"/>
        <v>0</v>
      </c>
      <c r="BL25" s="324">
        <f t="shared" si="1"/>
        <v>-3</v>
      </c>
      <c r="BM25" s="319">
        <f>SUM(E25,H25,K25,N25,Q25,T25,W25,Z25,AC25,AF25,AI25,AL25,AO25,AR25,AU25,AX25,BA25,BD25,BG25,BJ25)</f>
        <v>1</v>
      </c>
    </row>
    <row r="26" spans="1:65" ht="16.5" customHeight="1" thickTop="1" thickBot="1">
      <c r="A26" s="424">
        <v>210</v>
      </c>
      <c r="B26" s="453" t="s">
        <v>102</v>
      </c>
      <c r="C26" s="264"/>
      <c r="D26" s="419"/>
      <c r="E26" s="264"/>
      <c r="F26" s="264"/>
      <c r="G26" s="419"/>
      <c r="H26" s="264"/>
      <c r="I26" s="264"/>
      <c r="J26" s="419"/>
      <c r="K26" s="264"/>
      <c r="L26" s="419"/>
      <c r="M26" s="419"/>
      <c r="N26" s="408"/>
      <c r="O26" s="263"/>
      <c r="P26" s="264"/>
      <c r="Q26" s="264"/>
      <c r="R26" s="419"/>
      <c r="S26" s="419"/>
      <c r="T26" s="264"/>
      <c r="U26" s="419"/>
      <c r="V26" s="419"/>
      <c r="W26" s="408"/>
      <c r="X26" s="263"/>
      <c r="Y26" s="264"/>
      <c r="Z26" s="264"/>
      <c r="AA26" s="264"/>
      <c r="AB26" s="264">
        <v>-1</v>
      </c>
      <c r="AC26" s="264"/>
      <c r="AD26" s="264">
        <v>-2</v>
      </c>
      <c r="AE26" s="419"/>
      <c r="AF26" s="264"/>
      <c r="AG26" s="419"/>
      <c r="AH26" s="419"/>
      <c r="AI26" s="264"/>
      <c r="AJ26" s="419"/>
      <c r="AK26" s="419"/>
      <c r="AL26" s="264"/>
      <c r="AM26" s="419"/>
      <c r="AN26" s="419"/>
      <c r="AO26" s="264"/>
      <c r="AP26" s="419"/>
      <c r="AQ26" s="419"/>
      <c r="AR26" s="408"/>
      <c r="AS26" s="421"/>
      <c r="AT26" s="420"/>
      <c r="AU26" s="264"/>
      <c r="AV26" s="296"/>
      <c r="AW26" s="420"/>
      <c r="AX26" s="264"/>
      <c r="AY26" s="419"/>
      <c r="AZ26" s="419"/>
      <c r="BA26" s="264"/>
      <c r="BB26" s="419"/>
      <c r="BC26" s="419"/>
      <c r="BD26" s="264"/>
      <c r="BE26" s="419"/>
      <c r="BF26" s="419"/>
      <c r="BG26" s="408"/>
      <c r="BH26" s="385"/>
      <c r="BI26" s="383"/>
      <c r="BJ26" s="503">
        <v>2</v>
      </c>
      <c r="BK26" s="507">
        <f t="shared" si="0"/>
        <v>-2</v>
      </c>
      <c r="BL26" s="324">
        <f t="shared" si="1"/>
        <v>-1</v>
      </c>
      <c r="BM26" s="319">
        <f>SUM(E26,H26,K26,N26,Q26,T26,W26,Z26,AC26,AF26,AI26,AL26,AO26,AR26,AU26,AX26,BA26,BD26,BG26,BJ26)</f>
        <v>2</v>
      </c>
    </row>
    <row r="27" spans="1:65" ht="16.5" customHeight="1" thickTop="1" thickBot="1">
      <c r="A27" s="425">
        <v>211</v>
      </c>
      <c r="B27" s="448" t="s">
        <v>109</v>
      </c>
      <c r="C27" s="415"/>
      <c r="D27" s="417"/>
      <c r="E27" s="415"/>
      <c r="F27" s="415"/>
      <c r="G27" s="417"/>
      <c r="H27" s="415"/>
      <c r="I27" s="415"/>
      <c r="J27" s="417"/>
      <c r="K27" s="415"/>
      <c r="L27" s="417"/>
      <c r="M27" s="417"/>
      <c r="N27" s="422"/>
      <c r="O27" s="416"/>
      <c r="P27" s="415"/>
      <c r="Q27" s="415"/>
      <c r="R27" s="417"/>
      <c r="S27" s="417"/>
      <c r="T27" s="415"/>
      <c r="U27" s="417"/>
      <c r="V27" s="417"/>
      <c r="W27" s="423"/>
      <c r="X27" s="416">
        <v>-1</v>
      </c>
      <c r="Y27" s="415"/>
      <c r="Z27" s="415"/>
      <c r="AA27" s="415">
        <v>-5</v>
      </c>
      <c r="AB27" s="415">
        <v>-2</v>
      </c>
      <c r="AC27" s="415"/>
      <c r="AD27" s="415">
        <v>-3</v>
      </c>
      <c r="AE27" s="417"/>
      <c r="AF27" s="415"/>
      <c r="AG27" s="417"/>
      <c r="AH27" s="417"/>
      <c r="AI27" s="415"/>
      <c r="AJ27" s="417"/>
      <c r="AK27" s="417"/>
      <c r="AL27" s="415"/>
      <c r="AM27" s="417"/>
      <c r="AN27" s="417"/>
      <c r="AO27" s="415"/>
      <c r="AP27" s="417"/>
      <c r="AQ27" s="417"/>
      <c r="AR27" s="423"/>
      <c r="AS27" s="418"/>
      <c r="AT27" s="417"/>
      <c r="AU27" s="415"/>
      <c r="AV27" s="417"/>
      <c r="AW27" s="417"/>
      <c r="AX27" s="415"/>
      <c r="AY27" s="417"/>
      <c r="AZ27" s="417"/>
      <c r="BA27" s="415"/>
      <c r="BB27" s="417"/>
      <c r="BC27" s="417"/>
      <c r="BD27" s="415"/>
      <c r="BE27" s="417"/>
      <c r="BF27" s="417"/>
      <c r="BG27" s="415"/>
      <c r="BH27" s="381"/>
      <c r="BI27" s="383"/>
      <c r="BJ27" s="503">
        <v>2</v>
      </c>
      <c r="BK27" s="507">
        <f t="shared" si="0"/>
        <v>-9</v>
      </c>
      <c r="BL27" s="324">
        <f t="shared" si="1"/>
        <v>-2</v>
      </c>
      <c r="BM27" s="319">
        <f t="shared" si="2"/>
        <v>2</v>
      </c>
    </row>
    <row r="28" spans="1:65" ht="16.5" customHeight="1" thickTop="1" thickBot="1">
      <c r="A28" s="463">
        <v>212</v>
      </c>
      <c r="B28" s="451" t="s">
        <v>110</v>
      </c>
      <c r="C28" s="464"/>
      <c r="D28" s="465"/>
      <c r="E28" s="464"/>
      <c r="F28" s="464"/>
      <c r="G28" s="465"/>
      <c r="H28" s="464"/>
      <c r="I28" s="464"/>
      <c r="J28" s="465"/>
      <c r="K28" s="464"/>
      <c r="L28" s="465"/>
      <c r="M28" s="465"/>
      <c r="N28" s="466"/>
      <c r="O28" s="482"/>
      <c r="P28" s="464"/>
      <c r="Q28" s="464"/>
      <c r="R28" s="465"/>
      <c r="S28" s="465"/>
      <c r="T28" s="465"/>
      <c r="U28" s="465"/>
      <c r="V28" s="465"/>
      <c r="W28" s="466"/>
      <c r="X28" s="482"/>
      <c r="Y28" s="464"/>
      <c r="Z28" s="464"/>
      <c r="AA28" s="464"/>
      <c r="AB28" s="464"/>
      <c r="AC28" s="464"/>
      <c r="AD28" s="464"/>
      <c r="AE28" s="465"/>
      <c r="AF28" s="464"/>
      <c r="AG28" s="465"/>
      <c r="AH28" s="465"/>
      <c r="AI28" s="464"/>
      <c r="AJ28" s="465"/>
      <c r="AK28" s="465"/>
      <c r="AL28" s="464"/>
      <c r="AM28" s="465"/>
      <c r="AN28" s="465"/>
      <c r="AO28" s="464"/>
      <c r="AP28" s="465"/>
      <c r="AQ28" s="465"/>
      <c r="AR28" s="466"/>
      <c r="AS28" s="490"/>
      <c r="AT28" s="465"/>
      <c r="AU28" s="464"/>
      <c r="AV28" s="465"/>
      <c r="AW28" s="465"/>
      <c r="AX28" s="464"/>
      <c r="AY28" s="465"/>
      <c r="AZ28" s="465"/>
      <c r="BA28" s="464"/>
      <c r="BB28" s="465"/>
      <c r="BC28" s="465"/>
      <c r="BD28" s="464"/>
      <c r="BE28" s="465"/>
      <c r="BF28" s="465"/>
      <c r="BG28" s="464"/>
      <c r="BH28" s="381"/>
      <c r="BI28" s="383"/>
      <c r="BJ28" s="503"/>
      <c r="BK28" s="561">
        <f t="shared" si="0"/>
        <v>0</v>
      </c>
      <c r="BL28" s="783">
        <f t="shared" si="1"/>
        <v>0</v>
      </c>
      <c r="BM28" s="635">
        <f t="shared" si="2"/>
        <v>0</v>
      </c>
    </row>
    <row r="29" spans="1:65" ht="16.5" customHeight="1" thickTop="1" thickBot="1">
      <c r="A29" s="467">
        <v>301</v>
      </c>
      <c r="B29" s="468" t="s">
        <v>54</v>
      </c>
      <c r="C29" s="469"/>
      <c r="D29" s="470"/>
      <c r="E29" s="471"/>
      <c r="F29" s="471"/>
      <c r="G29" s="470"/>
      <c r="H29" s="471"/>
      <c r="I29" s="471"/>
      <c r="J29" s="470"/>
      <c r="K29" s="471"/>
      <c r="L29" s="470"/>
      <c r="M29" s="470"/>
      <c r="N29" s="472"/>
      <c r="O29" s="483"/>
      <c r="P29" s="471"/>
      <c r="Q29" s="471"/>
      <c r="R29" s="470"/>
      <c r="S29" s="470"/>
      <c r="T29" s="471"/>
      <c r="U29" s="470"/>
      <c r="V29" s="470"/>
      <c r="W29" s="472"/>
      <c r="X29" s="483"/>
      <c r="Y29" s="471"/>
      <c r="Z29" s="471"/>
      <c r="AA29" s="471"/>
      <c r="AB29" s="471"/>
      <c r="AC29" s="471"/>
      <c r="AD29" s="471">
        <v>-2</v>
      </c>
      <c r="AE29" s="470"/>
      <c r="AF29" s="471"/>
      <c r="AG29" s="470"/>
      <c r="AH29" s="470"/>
      <c r="AI29" s="471"/>
      <c r="AJ29" s="470"/>
      <c r="AK29" s="470"/>
      <c r="AL29" s="471"/>
      <c r="AM29" s="470"/>
      <c r="AN29" s="470"/>
      <c r="AO29" s="471"/>
      <c r="AP29" s="470"/>
      <c r="AQ29" s="470"/>
      <c r="AR29" s="472"/>
      <c r="AS29" s="491"/>
      <c r="AT29" s="492"/>
      <c r="AU29" s="471"/>
      <c r="AV29" s="493"/>
      <c r="AW29" s="492"/>
      <c r="AX29" s="471"/>
      <c r="AY29" s="470"/>
      <c r="AZ29" s="470"/>
      <c r="BA29" s="471"/>
      <c r="BB29" s="470"/>
      <c r="BC29" s="470"/>
      <c r="BD29" s="471"/>
      <c r="BE29" s="470"/>
      <c r="BF29" s="470"/>
      <c r="BG29" s="472"/>
      <c r="BH29" s="385"/>
      <c r="BI29" s="383">
        <v>2</v>
      </c>
      <c r="BJ29" s="503">
        <v>2</v>
      </c>
      <c r="BK29" s="507">
        <f t="shared" si="0"/>
        <v>-2</v>
      </c>
      <c r="BL29" s="333">
        <f t="shared" si="1"/>
        <v>2</v>
      </c>
      <c r="BM29" s="784">
        <f t="shared" si="2"/>
        <v>2</v>
      </c>
    </row>
    <row r="30" spans="1:65" ht="16.5" customHeight="1" thickTop="1" thickBot="1">
      <c r="A30" s="473">
        <v>302</v>
      </c>
      <c r="B30" s="448" t="s">
        <v>55</v>
      </c>
      <c r="C30" s="258"/>
      <c r="D30" s="294"/>
      <c r="E30" s="285"/>
      <c r="F30" s="285"/>
      <c r="G30" s="294"/>
      <c r="H30" s="285"/>
      <c r="I30" s="285"/>
      <c r="J30" s="294"/>
      <c r="K30" s="264"/>
      <c r="L30" s="294"/>
      <c r="M30" s="294"/>
      <c r="N30" s="474"/>
      <c r="O30" s="484"/>
      <c r="P30" s="264"/>
      <c r="Q30" s="264"/>
      <c r="R30" s="294"/>
      <c r="S30" s="294"/>
      <c r="T30" s="264"/>
      <c r="U30" s="294"/>
      <c r="V30" s="294"/>
      <c r="W30" s="474"/>
      <c r="X30" s="484"/>
      <c r="Y30" s="264"/>
      <c r="Z30" s="264"/>
      <c r="AA30" s="264"/>
      <c r="AB30" s="264"/>
      <c r="AC30" s="264"/>
      <c r="AD30" s="264"/>
      <c r="AE30" s="294"/>
      <c r="AF30" s="264"/>
      <c r="AG30" s="294"/>
      <c r="AH30" s="294"/>
      <c r="AI30" s="264"/>
      <c r="AJ30" s="294"/>
      <c r="AK30" s="294"/>
      <c r="AL30" s="264"/>
      <c r="AM30" s="294"/>
      <c r="AN30" s="294"/>
      <c r="AO30" s="264"/>
      <c r="AP30" s="294"/>
      <c r="AQ30" s="294"/>
      <c r="AR30" s="474"/>
      <c r="AS30" s="494"/>
      <c r="AT30" s="297"/>
      <c r="AU30" s="264"/>
      <c r="AV30" s="296"/>
      <c r="AW30" s="297"/>
      <c r="AX30" s="264"/>
      <c r="AY30" s="294"/>
      <c r="AZ30" s="294"/>
      <c r="BA30" s="264"/>
      <c r="BB30" s="294"/>
      <c r="BC30" s="294"/>
      <c r="BD30" s="264"/>
      <c r="BE30" s="294"/>
      <c r="BF30" s="294"/>
      <c r="BG30" s="474"/>
      <c r="BH30" s="385">
        <v>2</v>
      </c>
      <c r="BI30" s="383">
        <v>2</v>
      </c>
      <c r="BJ30" s="503">
        <v>2</v>
      </c>
      <c r="BK30" s="507">
        <f t="shared" si="0"/>
        <v>2</v>
      </c>
      <c r="BL30" s="324">
        <f t="shared" si="1"/>
        <v>2</v>
      </c>
      <c r="BM30" s="319">
        <f t="shared" si="2"/>
        <v>2</v>
      </c>
    </row>
    <row r="31" spans="1:65" ht="16.5" customHeight="1" thickTop="1" thickBot="1">
      <c r="A31" s="475">
        <v>303</v>
      </c>
      <c r="B31" s="448" t="s">
        <v>137</v>
      </c>
      <c r="C31" s="263"/>
      <c r="D31" s="294"/>
      <c r="E31" s="264"/>
      <c r="F31" s="264"/>
      <c r="G31" s="294"/>
      <c r="H31" s="264"/>
      <c r="I31" s="264"/>
      <c r="J31" s="294"/>
      <c r="K31" s="264"/>
      <c r="L31" s="294"/>
      <c r="M31" s="294"/>
      <c r="N31" s="474"/>
      <c r="O31" s="484"/>
      <c r="P31" s="264"/>
      <c r="Q31" s="264"/>
      <c r="R31" s="294"/>
      <c r="S31" s="294"/>
      <c r="T31" s="264"/>
      <c r="U31" s="294"/>
      <c r="V31" s="294"/>
      <c r="W31" s="474"/>
      <c r="X31" s="484"/>
      <c r="Y31" s="264"/>
      <c r="Z31" s="264"/>
      <c r="AA31" s="264"/>
      <c r="AB31" s="264"/>
      <c r="AC31" s="264"/>
      <c r="AD31" s="264"/>
      <c r="AE31" s="294"/>
      <c r="AF31" s="264"/>
      <c r="AG31" s="294"/>
      <c r="AH31" s="294"/>
      <c r="AI31" s="264"/>
      <c r="AJ31" s="294"/>
      <c r="AK31" s="294"/>
      <c r="AL31" s="264"/>
      <c r="AM31" s="294"/>
      <c r="AN31" s="294"/>
      <c r="AO31" s="264"/>
      <c r="AP31" s="294"/>
      <c r="AQ31" s="294"/>
      <c r="AR31" s="474"/>
      <c r="AS31" s="494"/>
      <c r="AT31" s="297"/>
      <c r="AU31" s="264"/>
      <c r="AV31" s="296"/>
      <c r="AW31" s="297"/>
      <c r="AX31" s="264"/>
      <c r="AY31" s="294"/>
      <c r="AZ31" s="294"/>
      <c r="BA31" s="264"/>
      <c r="BB31" s="294"/>
      <c r="BC31" s="294"/>
      <c r="BD31" s="264"/>
      <c r="BE31" s="294"/>
      <c r="BF31" s="294"/>
      <c r="BG31" s="474"/>
      <c r="BH31" s="385"/>
      <c r="BI31" s="383"/>
      <c r="BJ31" s="503"/>
      <c r="BK31" s="507">
        <f t="shared" si="0"/>
        <v>0</v>
      </c>
      <c r="BL31" s="324">
        <f t="shared" si="1"/>
        <v>0</v>
      </c>
      <c r="BM31" s="319">
        <f t="shared" si="2"/>
        <v>0</v>
      </c>
    </row>
    <row r="32" spans="1:65" ht="16.5" customHeight="1" thickTop="1" thickBot="1">
      <c r="A32" s="475">
        <v>304</v>
      </c>
      <c r="B32" s="448" t="s">
        <v>43</v>
      </c>
      <c r="C32" s="263"/>
      <c r="D32" s="294"/>
      <c r="E32" s="264"/>
      <c r="F32" s="264"/>
      <c r="G32" s="294"/>
      <c r="H32" s="264"/>
      <c r="I32" s="264"/>
      <c r="J32" s="294"/>
      <c r="K32" s="264"/>
      <c r="L32" s="294"/>
      <c r="M32" s="294"/>
      <c r="N32" s="474"/>
      <c r="O32" s="484"/>
      <c r="P32" s="264"/>
      <c r="Q32" s="264"/>
      <c r="R32" s="294"/>
      <c r="S32" s="294"/>
      <c r="T32" s="264"/>
      <c r="U32" s="294"/>
      <c r="V32" s="294"/>
      <c r="W32" s="474"/>
      <c r="X32" s="484"/>
      <c r="Y32" s="264"/>
      <c r="Z32" s="264"/>
      <c r="AA32" s="264"/>
      <c r="AB32" s="264"/>
      <c r="AC32" s="264"/>
      <c r="AD32" s="264"/>
      <c r="AE32" s="294"/>
      <c r="AF32" s="264"/>
      <c r="AG32" s="294"/>
      <c r="AH32" s="294"/>
      <c r="AI32" s="264"/>
      <c r="AJ32" s="294"/>
      <c r="AK32" s="294"/>
      <c r="AL32" s="414"/>
      <c r="AM32" s="294"/>
      <c r="AN32" s="294"/>
      <c r="AO32" s="264"/>
      <c r="AP32" s="294"/>
      <c r="AQ32" s="294"/>
      <c r="AR32" s="474"/>
      <c r="AS32" s="494"/>
      <c r="AT32" s="297"/>
      <c r="AU32" s="264"/>
      <c r="AV32" s="296"/>
      <c r="AW32" s="297"/>
      <c r="AX32" s="264"/>
      <c r="AY32" s="294"/>
      <c r="AZ32" s="294"/>
      <c r="BA32" s="264"/>
      <c r="BB32" s="294"/>
      <c r="BC32" s="294"/>
      <c r="BD32" s="264"/>
      <c r="BE32" s="294"/>
      <c r="BF32" s="294"/>
      <c r="BG32" s="474"/>
      <c r="BH32" s="385"/>
      <c r="BI32" s="383"/>
      <c r="BJ32" s="503"/>
      <c r="BK32" s="507">
        <f t="shared" si="0"/>
        <v>0</v>
      </c>
      <c r="BL32" s="324">
        <f t="shared" si="1"/>
        <v>0</v>
      </c>
      <c r="BM32" s="319">
        <f t="shared" si="2"/>
        <v>0</v>
      </c>
    </row>
    <row r="33" spans="1:66" ht="16.5" customHeight="1" thickTop="1" thickBot="1">
      <c r="A33" s="475">
        <v>305</v>
      </c>
      <c r="B33" s="448" t="s">
        <v>134</v>
      </c>
      <c r="C33" s="263">
        <v>-2</v>
      </c>
      <c r="D33" s="294"/>
      <c r="E33" s="264"/>
      <c r="F33" s="264"/>
      <c r="G33" s="294"/>
      <c r="H33" s="264"/>
      <c r="I33" s="264"/>
      <c r="J33" s="294"/>
      <c r="K33" s="264"/>
      <c r="L33" s="294"/>
      <c r="M33" s="294"/>
      <c r="N33" s="474"/>
      <c r="O33" s="484"/>
      <c r="P33" s="264"/>
      <c r="Q33" s="264"/>
      <c r="R33" s="294"/>
      <c r="S33" s="294"/>
      <c r="T33" s="264"/>
      <c r="U33" s="294"/>
      <c r="V33" s="294"/>
      <c r="W33" s="474"/>
      <c r="X33" s="484"/>
      <c r="Y33" s="264"/>
      <c r="Z33" s="264"/>
      <c r="AA33" s="264"/>
      <c r="AB33" s="264"/>
      <c r="AC33" s="264"/>
      <c r="AD33" s="264"/>
      <c r="AE33" s="294"/>
      <c r="AF33" s="264"/>
      <c r="AG33" s="294"/>
      <c r="AH33" s="294"/>
      <c r="AI33" s="264"/>
      <c r="AJ33" s="294"/>
      <c r="AK33" s="294"/>
      <c r="AL33" s="264"/>
      <c r="AM33" s="294"/>
      <c r="AN33" s="294"/>
      <c r="AO33" s="264"/>
      <c r="AP33" s="294"/>
      <c r="AQ33" s="294"/>
      <c r="AR33" s="474"/>
      <c r="AS33" s="494"/>
      <c r="AT33" s="297"/>
      <c r="AU33" s="264"/>
      <c r="AV33" s="296"/>
      <c r="AW33" s="297"/>
      <c r="AX33" s="264"/>
      <c r="AY33" s="294"/>
      <c r="AZ33" s="294"/>
      <c r="BA33" s="264"/>
      <c r="BB33" s="294"/>
      <c r="BC33" s="294"/>
      <c r="BD33" s="264"/>
      <c r="BE33" s="294"/>
      <c r="BF33" s="294"/>
      <c r="BG33" s="474"/>
      <c r="BH33" s="385"/>
      <c r="BI33" s="383"/>
      <c r="BJ33" s="503"/>
      <c r="BK33" s="507">
        <f t="shared" si="0"/>
        <v>-2</v>
      </c>
      <c r="BL33" s="785">
        <f t="shared" si="1"/>
        <v>0</v>
      </c>
      <c r="BM33" s="325">
        <f t="shared" si="2"/>
        <v>0</v>
      </c>
    </row>
    <row r="34" spans="1:66" ht="16.5" customHeight="1" thickTop="1" thickBot="1">
      <c r="A34" s="475">
        <v>306</v>
      </c>
      <c r="B34" s="448" t="s">
        <v>34</v>
      </c>
      <c r="C34" s="263"/>
      <c r="D34" s="294"/>
      <c r="E34" s="264"/>
      <c r="F34" s="264"/>
      <c r="G34" s="294"/>
      <c r="H34" s="264"/>
      <c r="I34" s="264"/>
      <c r="J34" s="294"/>
      <c r="K34" s="264"/>
      <c r="L34" s="294"/>
      <c r="M34" s="294"/>
      <c r="N34" s="474"/>
      <c r="O34" s="484"/>
      <c r="P34" s="264"/>
      <c r="Q34" s="264"/>
      <c r="R34" s="294"/>
      <c r="S34" s="294"/>
      <c r="T34" s="264"/>
      <c r="U34" s="294"/>
      <c r="V34" s="294"/>
      <c r="W34" s="474"/>
      <c r="X34" s="484"/>
      <c r="Y34" s="264"/>
      <c r="Z34" s="264"/>
      <c r="AA34" s="264"/>
      <c r="AB34" s="264"/>
      <c r="AC34" s="264"/>
      <c r="AD34" s="264"/>
      <c r="AE34" s="294"/>
      <c r="AF34" s="264"/>
      <c r="AG34" s="294"/>
      <c r="AH34" s="294"/>
      <c r="AI34" s="264"/>
      <c r="AJ34" s="294"/>
      <c r="AK34" s="294"/>
      <c r="AL34" s="264"/>
      <c r="AM34" s="294"/>
      <c r="AN34" s="294"/>
      <c r="AO34" s="264"/>
      <c r="AP34" s="294"/>
      <c r="AQ34" s="294"/>
      <c r="AR34" s="474"/>
      <c r="AS34" s="494"/>
      <c r="AT34" s="297"/>
      <c r="AU34" s="264"/>
      <c r="AV34" s="296"/>
      <c r="AW34" s="297"/>
      <c r="AX34" s="264"/>
      <c r="AY34" s="294"/>
      <c r="AZ34" s="294"/>
      <c r="BA34" s="264"/>
      <c r="BB34" s="294"/>
      <c r="BC34" s="294"/>
      <c r="BD34" s="264"/>
      <c r="BE34" s="294"/>
      <c r="BF34" s="294"/>
      <c r="BG34" s="474"/>
      <c r="BH34" s="385"/>
      <c r="BI34" s="383"/>
      <c r="BJ34" s="503"/>
      <c r="BK34" s="507">
        <f t="shared" si="0"/>
        <v>0</v>
      </c>
      <c r="BL34" s="785">
        <f t="shared" si="1"/>
        <v>0</v>
      </c>
      <c r="BM34" s="325">
        <f t="shared" si="2"/>
        <v>0</v>
      </c>
    </row>
    <row r="35" spans="1:66" ht="16.5" customHeight="1" thickTop="1" thickBot="1">
      <c r="A35" s="473">
        <v>307</v>
      </c>
      <c r="B35" s="448" t="s">
        <v>21</v>
      </c>
      <c r="C35" s="258"/>
      <c r="D35" s="294"/>
      <c r="E35" s="285"/>
      <c r="F35" s="285"/>
      <c r="G35" s="294"/>
      <c r="H35" s="285"/>
      <c r="I35" s="285"/>
      <c r="J35" s="294"/>
      <c r="K35" s="264"/>
      <c r="L35" s="294"/>
      <c r="M35" s="294"/>
      <c r="N35" s="474"/>
      <c r="O35" s="484"/>
      <c r="P35" s="264"/>
      <c r="Q35" s="264"/>
      <c r="R35" s="294"/>
      <c r="S35" s="294"/>
      <c r="T35" s="264"/>
      <c r="U35" s="294"/>
      <c r="V35" s="294"/>
      <c r="W35" s="474"/>
      <c r="X35" s="484"/>
      <c r="Y35" s="264"/>
      <c r="Z35" s="264"/>
      <c r="AA35" s="264"/>
      <c r="AB35" s="264">
        <v>-2</v>
      </c>
      <c r="AC35" s="264"/>
      <c r="AD35" s="264">
        <v>-2</v>
      </c>
      <c r="AE35" s="294"/>
      <c r="AF35" s="264"/>
      <c r="AG35" s="294"/>
      <c r="AH35" s="294"/>
      <c r="AI35" s="264"/>
      <c r="AJ35" s="294"/>
      <c r="AK35" s="294"/>
      <c r="AL35" s="264"/>
      <c r="AM35" s="294"/>
      <c r="AN35" s="294"/>
      <c r="AO35" s="264"/>
      <c r="AP35" s="294"/>
      <c r="AQ35" s="294"/>
      <c r="AR35" s="474"/>
      <c r="AS35" s="494"/>
      <c r="AT35" s="297"/>
      <c r="AU35" s="264"/>
      <c r="AV35" s="296"/>
      <c r="AW35" s="297"/>
      <c r="AX35" s="264"/>
      <c r="AY35" s="294"/>
      <c r="AZ35" s="294"/>
      <c r="BA35" s="264"/>
      <c r="BB35" s="294"/>
      <c r="BC35" s="294"/>
      <c r="BD35" s="264"/>
      <c r="BE35" s="294"/>
      <c r="BF35" s="294"/>
      <c r="BG35" s="474"/>
      <c r="BH35" s="385"/>
      <c r="BI35" s="383"/>
      <c r="BJ35" s="503">
        <v>2</v>
      </c>
      <c r="BK35" s="507">
        <f t="shared" si="0"/>
        <v>-2</v>
      </c>
      <c r="BL35" s="786">
        <f t="shared" si="1"/>
        <v>-2</v>
      </c>
      <c r="BM35" s="325">
        <f t="shared" si="2"/>
        <v>2</v>
      </c>
    </row>
    <row r="36" spans="1:66" ht="16.5" customHeight="1" thickTop="1" thickBot="1">
      <c r="A36" s="475">
        <v>308</v>
      </c>
      <c r="B36" s="448" t="s">
        <v>103</v>
      </c>
      <c r="C36" s="258"/>
      <c r="D36" s="294"/>
      <c r="E36" s="303"/>
      <c r="F36" s="303"/>
      <c r="G36" s="294"/>
      <c r="H36" s="303"/>
      <c r="I36" s="303"/>
      <c r="J36" s="294"/>
      <c r="K36" s="267"/>
      <c r="L36" s="294"/>
      <c r="M36" s="294"/>
      <c r="N36" s="476"/>
      <c r="O36" s="485">
        <v>-1</v>
      </c>
      <c r="P36" s="267">
        <v>-1</v>
      </c>
      <c r="Q36" s="267"/>
      <c r="R36" s="294"/>
      <c r="S36" s="294"/>
      <c r="T36" s="267"/>
      <c r="U36" s="294"/>
      <c r="V36" s="294"/>
      <c r="W36" s="474"/>
      <c r="X36" s="484"/>
      <c r="Y36" s="264"/>
      <c r="Z36" s="264"/>
      <c r="AA36" s="264"/>
      <c r="AB36" s="264"/>
      <c r="AC36" s="264"/>
      <c r="AD36" s="264"/>
      <c r="AE36" s="294"/>
      <c r="AF36" s="267"/>
      <c r="AG36" s="294"/>
      <c r="AH36" s="294"/>
      <c r="AI36" s="267"/>
      <c r="AJ36" s="294"/>
      <c r="AK36" s="294"/>
      <c r="AL36" s="267"/>
      <c r="AM36" s="294"/>
      <c r="AN36" s="294"/>
      <c r="AO36" s="267"/>
      <c r="AP36" s="294"/>
      <c r="AQ36" s="294"/>
      <c r="AR36" s="476"/>
      <c r="AS36" s="494"/>
      <c r="AT36" s="297"/>
      <c r="AU36" s="267"/>
      <c r="AV36" s="296"/>
      <c r="AW36" s="297"/>
      <c r="AX36" s="267"/>
      <c r="AY36" s="294"/>
      <c r="AZ36" s="294"/>
      <c r="BA36" s="267"/>
      <c r="BB36" s="294"/>
      <c r="BC36" s="294"/>
      <c r="BD36" s="267"/>
      <c r="BE36" s="294"/>
      <c r="BF36" s="294"/>
      <c r="BG36" s="476"/>
      <c r="BH36" s="489">
        <v>2</v>
      </c>
      <c r="BI36" s="124">
        <v>2</v>
      </c>
      <c r="BJ36" s="126">
        <v>2</v>
      </c>
      <c r="BK36" s="507">
        <f t="shared" si="0"/>
        <v>1</v>
      </c>
      <c r="BL36" s="785">
        <f t="shared" si="1"/>
        <v>1</v>
      </c>
      <c r="BM36" s="325">
        <f t="shared" si="2"/>
        <v>2</v>
      </c>
      <c r="BN36" s="65"/>
    </row>
    <row r="37" spans="1:66" ht="16.5" customHeight="1" thickBot="1">
      <c r="A37" s="477">
        <v>309</v>
      </c>
      <c r="B37" s="449" t="s">
        <v>50</v>
      </c>
      <c r="C37" s="454"/>
      <c r="D37" s="455"/>
      <c r="E37" s="456"/>
      <c r="F37" s="456"/>
      <c r="G37" s="337"/>
      <c r="H37" s="456"/>
      <c r="I37" s="456"/>
      <c r="J37" s="312"/>
      <c r="K37" s="446"/>
      <c r="L37" s="337"/>
      <c r="M37" s="337"/>
      <c r="N37" s="478"/>
      <c r="O37" s="486"/>
      <c r="P37" s="446"/>
      <c r="Q37" s="446"/>
      <c r="R37" s="337"/>
      <c r="S37" s="337"/>
      <c r="T37" s="446"/>
      <c r="U37" s="337"/>
      <c r="V37" s="457"/>
      <c r="W37" s="487"/>
      <c r="X37" s="485"/>
      <c r="Y37" s="267"/>
      <c r="Z37" s="267"/>
      <c r="AA37" s="458"/>
      <c r="AB37" s="336"/>
      <c r="AC37" s="267"/>
      <c r="AD37" s="304"/>
      <c r="AE37" s="337"/>
      <c r="AF37" s="446"/>
      <c r="AG37" s="337"/>
      <c r="AH37" s="337"/>
      <c r="AI37" s="446"/>
      <c r="AJ37" s="337"/>
      <c r="AK37" s="337"/>
      <c r="AL37" s="446"/>
      <c r="AM37" s="337"/>
      <c r="AN37" s="337"/>
      <c r="AO37" s="446"/>
      <c r="AP37" s="337"/>
      <c r="AQ37" s="337"/>
      <c r="AR37" s="478"/>
      <c r="AS37" s="495"/>
      <c r="AT37" s="339"/>
      <c r="AU37" s="446"/>
      <c r="AV37" s="340"/>
      <c r="AW37" s="339"/>
      <c r="AX37" s="446"/>
      <c r="AY37" s="457"/>
      <c r="AZ37" s="459"/>
      <c r="BA37" s="446"/>
      <c r="BB37" s="337"/>
      <c r="BC37" s="337"/>
      <c r="BD37" s="446"/>
      <c r="BE37" s="337"/>
      <c r="BF37" s="337"/>
      <c r="BG37" s="478"/>
      <c r="BH37" s="498"/>
      <c r="BI37" s="499"/>
      <c r="BJ37" s="500"/>
      <c r="BK37" s="508">
        <f t="shared" si="0"/>
        <v>0</v>
      </c>
      <c r="BL37" s="785">
        <f t="shared" si="1"/>
        <v>0</v>
      </c>
      <c r="BM37" s="325">
        <f t="shared" si="2"/>
        <v>0</v>
      </c>
    </row>
    <row r="38" spans="1:66" ht="16.5" customHeight="1" thickBot="1">
      <c r="A38" s="479">
        <v>310</v>
      </c>
      <c r="B38" s="461" t="s">
        <v>138</v>
      </c>
      <c r="C38" s="460"/>
      <c r="D38" s="462"/>
      <c r="E38" s="460"/>
      <c r="F38" s="460"/>
      <c r="G38" s="308"/>
      <c r="H38" s="460"/>
      <c r="I38" s="460"/>
      <c r="J38" s="462"/>
      <c r="K38" s="139"/>
      <c r="L38" s="308"/>
      <c r="M38" s="308"/>
      <c r="N38" s="148"/>
      <c r="O38" s="185"/>
      <c r="P38" s="139"/>
      <c r="Q38" s="139"/>
      <c r="R38" s="308"/>
      <c r="S38" s="308"/>
      <c r="T38" s="139"/>
      <c r="U38" s="308"/>
      <c r="V38" s="308"/>
      <c r="W38" s="148"/>
      <c r="X38" s="185"/>
      <c r="Y38" s="139"/>
      <c r="Z38" s="139"/>
      <c r="AA38" s="139"/>
      <c r="AB38" s="139"/>
      <c r="AC38" s="139"/>
      <c r="AD38" s="139"/>
      <c r="AE38" s="308"/>
      <c r="AF38" s="139"/>
      <c r="AG38" s="308"/>
      <c r="AH38" s="308"/>
      <c r="AI38" s="139"/>
      <c r="AJ38" s="308"/>
      <c r="AK38" s="308"/>
      <c r="AL38" s="139"/>
      <c r="AM38" s="308"/>
      <c r="AN38" s="308"/>
      <c r="AO38" s="139"/>
      <c r="AP38" s="308"/>
      <c r="AQ38" s="308"/>
      <c r="AR38" s="148"/>
      <c r="AS38" s="496"/>
      <c r="AT38" s="308"/>
      <c r="AU38" s="139"/>
      <c r="AV38" s="308"/>
      <c r="AW38" s="308"/>
      <c r="AX38" s="139"/>
      <c r="AY38" s="308"/>
      <c r="AZ38" s="308"/>
      <c r="BA38" s="139"/>
      <c r="BB38" s="308"/>
      <c r="BC38" s="308"/>
      <c r="BD38" s="139"/>
      <c r="BE38" s="308"/>
      <c r="BF38" s="308"/>
      <c r="BG38" s="148"/>
      <c r="BH38" s="498"/>
      <c r="BI38" s="499"/>
      <c r="BJ38" s="500"/>
      <c r="BK38" s="510">
        <f>SUM(C38,F38,I38,O38,X38,AA38,AD38,BH38)</f>
        <v>0</v>
      </c>
      <c r="BL38" s="785">
        <f t="shared" si="1"/>
        <v>0</v>
      </c>
      <c r="BM38" s="501">
        <f>SUM(E38,H38,K38,N38,Q38,T38,W38,Z38,AC38,AF38,AI38,AL38,AO38,AR38,AU38,AX38,BA38,BD38,BG38,BJ38)</f>
        <v>0</v>
      </c>
    </row>
    <row r="39" spans="1:66" ht="16.5" customHeight="1" thickBot="1">
      <c r="A39" s="479">
        <v>311</v>
      </c>
      <c r="B39" s="461" t="s">
        <v>139</v>
      </c>
      <c r="C39" s="460"/>
      <c r="D39" s="462"/>
      <c r="E39" s="460"/>
      <c r="F39" s="460"/>
      <c r="G39" s="308"/>
      <c r="H39" s="460"/>
      <c r="I39" s="460"/>
      <c r="J39" s="462"/>
      <c r="K39" s="139"/>
      <c r="L39" s="308"/>
      <c r="M39" s="308"/>
      <c r="N39" s="148"/>
      <c r="O39" s="185"/>
      <c r="P39" s="139"/>
      <c r="Q39" s="139"/>
      <c r="R39" s="308"/>
      <c r="S39" s="308"/>
      <c r="T39" s="139"/>
      <c r="U39" s="308"/>
      <c r="V39" s="308"/>
      <c r="W39" s="148"/>
      <c r="X39" s="185"/>
      <c r="Y39" s="139"/>
      <c r="Z39" s="139"/>
      <c r="AA39" s="139"/>
      <c r="AB39" s="139"/>
      <c r="AC39" s="139"/>
      <c r="AD39" s="139"/>
      <c r="AE39" s="308"/>
      <c r="AF39" s="139"/>
      <c r="AG39" s="308"/>
      <c r="AH39" s="308"/>
      <c r="AI39" s="139"/>
      <c r="AJ39" s="308"/>
      <c r="AK39" s="308"/>
      <c r="AL39" s="139"/>
      <c r="AM39" s="308"/>
      <c r="AN39" s="308"/>
      <c r="AO39" s="139"/>
      <c r="AP39" s="308"/>
      <c r="AQ39" s="308"/>
      <c r="AR39" s="148"/>
      <c r="AS39" s="496"/>
      <c r="AT39" s="308"/>
      <c r="AU39" s="139"/>
      <c r="AV39" s="308"/>
      <c r="AW39" s="308"/>
      <c r="AX39" s="139"/>
      <c r="AY39" s="308"/>
      <c r="AZ39" s="308"/>
      <c r="BA39" s="139"/>
      <c r="BB39" s="308"/>
      <c r="BC39" s="308"/>
      <c r="BD39" s="139"/>
      <c r="BE39" s="308"/>
      <c r="BF39" s="308"/>
      <c r="BG39" s="148"/>
      <c r="BH39" s="498"/>
      <c r="BI39" s="499"/>
      <c r="BJ39" s="500"/>
      <c r="BK39" s="510">
        <f>SUM(C39,F39,I39,O39,X39,AA39,AD39,BH39)</f>
        <v>0</v>
      </c>
      <c r="BL39" s="785">
        <f t="shared" si="1"/>
        <v>0</v>
      </c>
      <c r="BM39" s="501">
        <f>SUM(E39,H39,K39,N39,Q39,T39,W39,Z39,AC39,AF39,AI39,AL39,AO39,AR39,AU39,AX39,BA39,BD39,BG39,BJ39)</f>
        <v>0</v>
      </c>
    </row>
    <row r="40" spans="1:66" ht="16.5" customHeight="1" thickBot="1">
      <c r="A40" s="480">
        <v>312</v>
      </c>
      <c r="B40" s="452" t="s">
        <v>110</v>
      </c>
      <c r="C40" s="165"/>
      <c r="D40" s="481"/>
      <c r="E40" s="165"/>
      <c r="F40" s="165"/>
      <c r="G40" s="481"/>
      <c r="H40" s="165"/>
      <c r="I40" s="165"/>
      <c r="J40" s="481"/>
      <c r="K40" s="165"/>
      <c r="L40" s="481"/>
      <c r="M40" s="481"/>
      <c r="N40" s="174"/>
      <c r="O40" s="480"/>
      <c r="P40" s="165"/>
      <c r="Q40" s="165"/>
      <c r="R40" s="488"/>
      <c r="S40" s="488"/>
      <c r="T40" s="165"/>
      <c r="U40" s="488"/>
      <c r="V40" s="488"/>
      <c r="W40" s="174"/>
      <c r="X40" s="480"/>
      <c r="Y40" s="165"/>
      <c r="Z40" s="165"/>
      <c r="AA40" s="165"/>
      <c r="AB40" s="165"/>
      <c r="AC40" s="165"/>
      <c r="AD40" s="165"/>
      <c r="AE40" s="488"/>
      <c r="AF40" s="165"/>
      <c r="AG40" s="488"/>
      <c r="AH40" s="488"/>
      <c r="AI40" s="165"/>
      <c r="AJ40" s="488"/>
      <c r="AK40" s="488"/>
      <c r="AL40" s="165"/>
      <c r="AM40" s="488"/>
      <c r="AN40" s="488"/>
      <c r="AO40" s="165"/>
      <c r="AP40" s="488"/>
      <c r="AQ40" s="488"/>
      <c r="AR40" s="174"/>
      <c r="AS40" s="497"/>
      <c r="AT40" s="488"/>
      <c r="AU40" s="165"/>
      <c r="AV40" s="488"/>
      <c r="AW40" s="488"/>
      <c r="AX40" s="165"/>
      <c r="AY40" s="488"/>
      <c r="AZ40" s="488"/>
      <c r="BA40" s="165"/>
      <c r="BB40" s="488"/>
      <c r="BC40" s="488"/>
      <c r="BD40" s="165"/>
      <c r="BE40" s="488"/>
      <c r="BF40" s="488"/>
      <c r="BG40" s="174"/>
      <c r="BH40" s="498"/>
      <c r="BI40" s="499"/>
      <c r="BJ40" s="500"/>
      <c r="BK40" s="502">
        <f>SUM(C40,F40,I40,O40,X40,AA40,AD40,BH40)</f>
        <v>0</v>
      </c>
      <c r="BL40" s="504">
        <f t="shared" si="1"/>
        <v>0</v>
      </c>
      <c r="BM40" s="502">
        <f>SUM(E40,H40,K40,N40,Q40,T40,W40,Z40,AC40,AF40,AI40,AL40,AO40,AR40,AU40,AX40,BA40,BD40,BG40,BJ40)</f>
        <v>0</v>
      </c>
    </row>
    <row r="41" spans="1:66" ht="15" customHeight="1">
      <c r="A41" s="50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48"/>
      <c r="BL41" s="48"/>
    </row>
    <row r="42" spans="1:66" ht="15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94" t="s">
        <v>44</v>
      </c>
      <c r="L42" s="94"/>
      <c r="M42" s="94"/>
      <c r="N42" s="94"/>
      <c r="O42" s="94"/>
      <c r="P42" s="94"/>
      <c r="Q42" s="94"/>
      <c r="R42" s="94" t="s">
        <v>45</v>
      </c>
      <c r="S42" s="94"/>
      <c r="T42" s="94"/>
      <c r="U42" s="94" t="s">
        <v>46</v>
      </c>
      <c r="V42" s="94"/>
      <c r="W42" s="94" t="s">
        <v>68</v>
      </c>
      <c r="X42" s="94"/>
      <c r="Y42" s="94"/>
      <c r="Z42" s="94"/>
      <c r="AA42" s="94"/>
      <c r="AB42" s="94"/>
      <c r="AC42" s="94"/>
      <c r="AD42" s="94"/>
      <c r="AE42" s="94"/>
      <c r="AF42" s="94"/>
      <c r="AG42" s="94" t="s">
        <v>59</v>
      </c>
      <c r="AH42" s="94"/>
      <c r="AI42" s="94"/>
      <c r="AJ42" s="94"/>
      <c r="AK42" s="95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</row>
    <row r="43" spans="1:66" ht="16.5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</row>
    <row r="44" spans="1:66" ht="16.5" customHeight="1">
      <c r="A44" s="48"/>
      <c r="B44" s="48"/>
    </row>
    <row r="45" spans="1:66" ht="16.5" customHeight="1">
      <c r="A45" s="48"/>
      <c r="B45" s="48"/>
    </row>
    <row r="46" spans="1:66" ht="16.5" customHeight="1">
      <c r="A46" s="48"/>
      <c r="B46" s="48"/>
    </row>
    <row r="47" spans="1:66" ht="16.5" customHeight="1">
      <c r="A47" s="48"/>
      <c r="B47" s="48"/>
    </row>
    <row r="48" spans="1:66" ht="16.5" customHeight="1">
      <c r="A48" s="48"/>
      <c r="B48" s="48"/>
    </row>
    <row r="49" spans="1:2" ht="16.5" customHeight="1">
      <c r="A49" s="48"/>
      <c r="B49" s="48"/>
    </row>
    <row r="50" spans="1:2" ht="16.5" customHeight="1">
      <c r="A50" s="48"/>
      <c r="B50" s="48"/>
    </row>
    <row r="51" spans="1:2" ht="16.5" customHeight="1">
      <c r="A51" s="48"/>
      <c r="B51" s="48"/>
    </row>
    <row r="52" spans="1:2" ht="16.5" customHeight="1">
      <c r="A52" s="48"/>
      <c r="B52" s="48"/>
    </row>
    <row r="53" spans="1:2" ht="16.5" customHeight="1">
      <c r="A53" s="48"/>
      <c r="B53" s="48"/>
    </row>
    <row r="54" spans="1:2" ht="16.5" customHeight="1">
      <c r="A54" s="48"/>
      <c r="B54" s="48"/>
    </row>
    <row r="55" spans="1:2" ht="16.5" customHeight="1">
      <c r="A55" s="48"/>
      <c r="B55" s="48"/>
    </row>
    <row r="56" spans="1:2" ht="16.5" customHeight="1">
      <c r="A56" s="48"/>
      <c r="B56" s="48"/>
    </row>
    <row r="57" spans="1:2" ht="16.5" customHeight="1">
      <c r="A57" s="48"/>
      <c r="B57" s="48"/>
    </row>
    <row r="58" spans="1:2" ht="16.5" customHeight="1">
      <c r="A58" s="48"/>
      <c r="B58" s="48"/>
    </row>
    <row r="59" spans="1:2" ht="16.5" customHeight="1">
      <c r="A59" s="48"/>
      <c r="B59" s="48"/>
    </row>
    <row r="60" spans="1:2" ht="16.5" customHeight="1">
      <c r="A60" s="48"/>
      <c r="B60" s="48"/>
    </row>
    <row r="61" spans="1:2" ht="16.5" customHeight="1">
      <c r="A61" s="48"/>
      <c r="B61" s="48"/>
    </row>
    <row r="62" spans="1:2" ht="16.5" customHeight="1">
      <c r="A62" s="48"/>
      <c r="B62" s="48"/>
    </row>
    <row r="63" spans="1:2" ht="16.5" customHeight="1">
      <c r="A63" s="48"/>
      <c r="B63" s="48"/>
    </row>
    <row r="64" spans="1:2" ht="16.5" customHeight="1">
      <c r="A64" s="48"/>
      <c r="B64" s="48"/>
    </row>
    <row r="65" spans="1:2" ht="16.5" customHeight="1">
      <c r="A65" s="48"/>
      <c r="B65" s="48"/>
    </row>
    <row r="66" spans="1:2" ht="16.5" customHeight="1">
      <c r="A66" s="48"/>
      <c r="B66" s="48"/>
    </row>
    <row r="67" spans="1:2" ht="16.5" customHeight="1">
      <c r="A67" s="48"/>
      <c r="B67" s="48"/>
    </row>
    <row r="68" spans="1:2" ht="16.5" customHeight="1">
      <c r="A68" s="48"/>
      <c r="B68" s="48"/>
    </row>
    <row r="69" spans="1:2" ht="16.5" customHeight="1">
      <c r="A69" s="48"/>
      <c r="B69" s="48"/>
    </row>
    <row r="70" spans="1:2" ht="16.5" customHeight="1">
      <c r="A70" s="48"/>
      <c r="B70" s="48"/>
    </row>
    <row r="71" spans="1:2" ht="16.5" customHeight="1">
      <c r="A71" s="48"/>
      <c r="B71" s="48"/>
    </row>
    <row r="72" spans="1:2" ht="16.5" customHeight="1">
      <c r="A72" s="48"/>
      <c r="B72" s="48"/>
    </row>
    <row r="73" spans="1:2" ht="16.5" customHeight="1">
      <c r="A73" s="48"/>
      <c r="B73" s="48"/>
    </row>
    <row r="74" spans="1:2" ht="16.5" customHeight="1">
      <c r="A74" s="48"/>
      <c r="B74" s="48"/>
    </row>
    <row r="75" spans="1:2" ht="16.5" customHeight="1">
      <c r="A75" s="48"/>
      <c r="B75" s="48"/>
    </row>
    <row r="76" spans="1:2" ht="16.5" customHeight="1">
      <c r="A76" s="48"/>
      <c r="B76" s="48"/>
    </row>
    <row r="77" spans="1:2" ht="16.5" customHeight="1">
      <c r="A77" s="48"/>
      <c r="B77" s="48"/>
    </row>
    <row r="78" spans="1:2" ht="16.5" customHeight="1">
      <c r="A78" s="48"/>
      <c r="B78" s="48"/>
    </row>
    <row r="79" spans="1:2" ht="16.5" customHeight="1">
      <c r="A79" s="48"/>
      <c r="B79" s="48"/>
    </row>
    <row r="80" spans="1:2" ht="16.5" customHeight="1">
      <c r="A80" s="48"/>
      <c r="B80" s="48"/>
    </row>
    <row r="81" spans="1:2" ht="16.5" customHeight="1">
      <c r="A81" s="48"/>
      <c r="B81" s="48"/>
    </row>
    <row r="82" spans="1:2" ht="16.5" customHeight="1">
      <c r="A82" s="48"/>
      <c r="B82" s="48"/>
    </row>
    <row r="83" spans="1:2" ht="16.5" customHeight="1">
      <c r="A83" s="48"/>
      <c r="B83" s="48"/>
    </row>
    <row r="84" spans="1:2" ht="16.5" customHeight="1">
      <c r="A84" s="48"/>
      <c r="B84" s="48"/>
    </row>
    <row r="85" spans="1:2" ht="16.5" customHeight="1">
      <c r="A85" s="48"/>
      <c r="B85" s="48"/>
    </row>
    <row r="86" spans="1:2" ht="16.5" customHeight="1">
      <c r="A86" s="48"/>
      <c r="B86" s="48"/>
    </row>
    <row r="87" spans="1:2" ht="16.5" customHeight="1">
      <c r="A87" s="48"/>
      <c r="B87" s="48"/>
    </row>
    <row r="88" spans="1:2" ht="16.5" customHeight="1">
      <c r="A88" s="48"/>
      <c r="B88" s="48"/>
    </row>
    <row r="89" spans="1:2" ht="16.5" customHeight="1">
      <c r="A89" s="48"/>
      <c r="B89" s="48"/>
    </row>
    <row r="90" spans="1:2" ht="16.5" customHeight="1">
      <c r="A90" s="48"/>
      <c r="B90" s="48"/>
    </row>
    <row r="91" spans="1:2" ht="16.5" customHeight="1">
      <c r="A91" s="48"/>
      <c r="B91" s="48"/>
    </row>
    <row r="92" spans="1:2" ht="16.5" customHeight="1">
      <c r="A92" s="48"/>
      <c r="B92" s="48"/>
    </row>
    <row r="93" spans="1:2" ht="16.5" customHeight="1">
      <c r="A93" s="48"/>
      <c r="B93" s="48"/>
    </row>
    <row r="94" spans="1:2" ht="16.5" customHeight="1">
      <c r="A94" s="48"/>
      <c r="B94" s="48"/>
    </row>
    <row r="95" spans="1:2" ht="16.5" customHeight="1">
      <c r="A95" s="48"/>
      <c r="B95" s="48"/>
    </row>
    <row r="96" spans="1:2" ht="16.5" customHeight="1">
      <c r="A96" s="48"/>
      <c r="B96" s="48"/>
    </row>
    <row r="97" spans="1:2" ht="16.5" customHeight="1">
      <c r="A97" s="48"/>
      <c r="B97" s="48"/>
    </row>
    <row r="98" spans="1:2" ht="16.5" customHeight="1">
      <c r="A98" s="48"/>
      <c r="B98" s="48"/>
    </row>
    <row r="99" spans="1:2" ht="16.5" customHeight="1">
      <c r="A99" s="48"/>
      <c r="B99" s="48"/>
    </row>
    <row r="100" spans="1:2" ht="16.5" customHeight="1">
      <c r="A100" s="48"/>
      <c r="B100" s="48"/>
    </row>
    <row r="101" spans="1:2" ht="16.5" customHeight="1">
      <c r="A101" s="48"/>
      <c r="B101" s="48"/>
    </row>
    <row r="102" spans="1:2" ht="16.5" customHeight="1">
      <c r="A102" s="48"/>
      <c r="B102" s="48"/>
    </row>
    <row r="103" spans="1:2" ht="16.5" customHeight="1">
      <c r="A103" s="48"/>
      <c r="B103" s="48"/>
    </row>
    <row r="104" spans="1:2" ht="16.5" customHeight="1">
      <c r="A104" s="48"/>
      <c r="B104" s="48"/>
    </row>
    <row r="105" spans="1:2" ht="16.5" customHeight="1">
      <c r="A105" s="48"/>
      <c r="B105" s="48"/>
    </row>
    <row r="106" spans="1:2" ht="16.5" customHeight="1">
      <c r="A106" s="48"/>
      <c r="B106" s="48"/>
    </row>
    <row r="107" spans="1:2" ht="16.5" customHeight="1">
      <c r="A107" s="48"/>
      <c r="B107" s="48"/>
    </row>
    <row r="108" spans="1:2" ht="16.5" customHeight="1">
      <c r="A108" s="48"/>
      <c r="B108" s="48"/>
    </row>
    <row r="109" spans="1:2" ht="16.5" customHeight="1">
      <c r="A109" s="48"/>
      <c r="B109" s="48"/>
    </row>
    <row r="110" spans="1:2" ht="16.5" customHeight="1">
      <c r="A110" s="48"/>
      <c r="B110" s="48"/>
    </row>
    <row r="111" spans="1:2" ht="16.5" customHeight="1">
      <c r="A111" s="48"/>
      <c r="B111" s="48"/>
    </row>
    <row r="112" spans="1:2" ht="16.5" customHeight="1">
      <c r="A112" s="48"/>
      <c r="B112" s="48"/>
    </row>
    <row r="113" spans="1:2" ht="16.5" customHeight="1">
      <c r="A113" s="48"/>
      <c r="B113" s="48"/>
    </row>
    <row r="114" spans="1:2" ht="16.5" customHeight="1">
      <c r="A114" s="48"/>
      <c r="B114" s="48"/>
    </row>
    <row r="115" spans="1:2" ht="16.5" customHeight="1">
      <c r="A115" s="48"/>
      <c r="B115" s="48"/>
    </row>
    <row r="116" spans="1:2" ht="16.5" customHeight="1">
      <c r="A116" s="48"/>
      <c r="B116" s="48"/>
    </row>
    <row r="117" spans="1:2" ht="16.5" customHeight="1">
      <c r="A117" s="48"/>
      <c r="B117" s="48"/>
    </row>
    <row r="118" spans="1:2" ht="16.5" customHeight="1">
      <c r="A118" s="48"/>
      <c r="B118" s="48"/>
    </row>
    <row r="119" spans="1:2" ht="16.5" customHeight="1">
      <c r="A119" s="48"/>
      <c r="B119" s="48"/>
    </row>
    <row r="120" spans="1:2" ht="16.5" customHeight="1">
      <c r="A120" s="48"/>
      <c r="B120" s="48"/>
    </row>
    <row r="121" spans="1:2" ht="16.5" customHeight="1">
      <c r="A121" s="48"/>
      <c r="B121" s="48"/>
    </row>
    <row r="122" spans="1:2" ht="16.5" customHeight="1">
      <c r="A122" s="48"/>
      <c r="B122" s="48"/>
    </row>
    <row r="123" spans="1:2" ht="16.5" customHeight="1">
      <c r="A123" s="48"/>
      <c r="B123" s="48"/>
    </row>
    <row r="124" spans="1:2" ht="16.5" customHeight="1">
      <c r="A124" s="48"/>
      <c r="B124" s="48"/>
    </row>
    <row r="125" spans="1:2" ht="16.5" customHeight="1">
      <c r="A125" s="48"/>
      <c r="B125" s="48"/>
    </row>
    <row r="126" spans="1:2" ht="16.5" customHeight="1">
      <c r="A126" s="48"/>
      <c r="B126" s="48"/>
    </row>
    <row r="127" spans="1:2" ht="16.5" customHeight="1">
      <c r="A127" s="48"/>
      <c r="B127" s="48"/>
    </row>
    <row r="128" spans="1:2" ht="16.5" customHeight="1">
      <c r="A128" s="48"/>
      <c r="B128" s="48"/>
    </row>
    <row r="129" spans="1:2" ht="16.5" customHeight="1">
      <c r="A129" s="48"/>
      <c r="B129" s="48"/>
    </row>
    <row r="130" spans="1:2" ht="16.5" customHeight="1">
      <c r="A130" s="48"/>
      <c r="B130" s="48"/>
    </row>
    <row r="131" spans="1:2" ht="16.5" customHeight="1">
      <c r="A131" s="48"/>
      <c r="B131" s="48"/>
    </row>
    <row r="132" spans="1:2" ht="16.5" customHeight="1">
      <c r="A132" s="48"/>
      <c r="B132" s="48"/>
    </row>
    <row r="133" spans="1:2" ht="16.5" customHeight="1">
      <c r="A133" s="48"/>
      <c r="B133" s="48"/>
    </row>
    <row r="134" spans="1:2" ht="16.5" customHeight="1">
      <c r="A134" s="48"/>
      <c r="B134" s="48"/>
    </row>
    <row r="135" spans="1:2" ht="16.5" customHeight="1">
      <c r="A135" s="48"/>
      <c r="B135" s="48"/>
    </row>
    <row r="136" spans="1:2" ht="16.5" customHeight="1">
      <c r="A136" s="48"/>
      <c r="B136" s="48"/>
    </row>
    <row r="137" spans="1:2" ht="16.5" customHeight="1">
      <c r="A137" s="48"/>
      <c r="B137" s="48"/>
    </row>
    <row r="138" spans="1:2" ht="16.5" customHeight="1">
      <c r="A138" s="48"/>
      <c r="B138" s="48"/>
    </row>
    <row r="139" spans="1:2" ht="16.5" customHeight="1">
      <c r="A139" s="48"/>
      <c r="B139" s="48"/>
    </row>
    <row r="140" spans="1:2" ht="16.5" customHeight="1">
      <c r="A140" s="48"/>
      <c r="B140" s="48"/>
    </row>
    <row r="141" spans="1:2" ht="16.5" customHeight="1">
      <c r="A141" s="48"/>
      <c r="B141" s="48"/>
    </row>
    <row r="142" spans="1:2" ht="16.5" customHeight="1">
      <c r="A142" s="48"/>
      <c r="B142" s="48"/>
    </row>
    <row r="143" spans="1:2" ht="16.5" customHeight="1">
      <c r="A143" s="48"/>
      <c r="B143" s="48"/>
    </row>
    <row r="144" spans="1:2" ht="16.5" customHeight="1">
      <c r="A144" s="48"/>
      <c r="B144" s="48"/>
    </row>
    <row r="145" spans="1:2" ht="16.5" customHeight="1">
      <c r="A145" s="48"/>
      <c r="B145" s="48"/>
    </row>
    <row r="146" spans="1:2" ht="16.5" customHeight="1">
      <c r="A146" s="48"/>
      <c r="B146" s="48"/>
    </row>
    <row r="147" spans="1:2" ht="16.5" customHeight="1">
      <c r="A147" s="48"/>
      <c r="B147" s="48"/>
    </row>
    <row r="148" spans="1:2" ht="16.5" customHeight="1">
      <c r="A148" s="48"/>
      <c r="B148" s="48"/>
    </row>
    <row r="149" spans="1:2" ht="16.5" customHeight="1">
      <c r="A149" s="48"/>
      <c r="B149" s="48"/>
    </row>
    <row r="150" spans="1:2" ht="16.5" customHeight="1">
      <c r="A150" s="48"/>
      <c r="B150" s="48"/>
    </row>
    <row r="151" spans="1:2" ht="16.5" customHeight="1">
      <c r="A151" s="48"/>
      <c r="B151" s="48"/>
    </row>
    <row r="152" spans="1:2" ht="16.5" customHeight="1">
      <c r="A152" s="48"/>
      <c r="B152" s="48"/>
    </row>
    <row r="153" spans="1:2" ht="16.5" customHeight="1">
      <c r="A153" s="48"/>
      <c r="B153" s="48"/>
    </row>
    <row r="154" spans="1:2" ht="16.5" customHeight="1">
      <c r="A154" s="48"/>
      <c r="B154" s="48"/>
    </row>
    <row r="155" spans="1:2" ht="16.5" customHeight="1">
      <c r="A155" s="48"/>
      <c r="B155" s="48"/>
    </row>
    <row r="156" spans="1:2" ht="16.5" customHeight="1">
      <c r="A156" s="48"/>
      <c r="B156" s="48"/>
    </row>
    <row r="157" spans="1:2" ht="16.5" customHeight="1">
      <c r="A157" s="48"/>
      <c r="B157" s="48"/>
    </row>
    <row r="158" spans="1:2" ht="16.5" customHeight="1">
      <c r="A158" s="48"/>
      <c r="B158" s="48"/>
    </row>
    <row r="159" spans="1:2" ht="16.5" customHeight="1">
      <c r="A159" s="48"/>
      <c r="B159" s="48"/>
    </row>
    <row r="160" spans="1:2" ht="16.5" customHeight="1">
      <c r="A160" s="48"/>
      <c r="B160" s="48"/>
    </row>
    <row r="161" spans="1:2" ht="16.5" customHeight="1">
      <c r="A161" s="48"/>
      <c r="B161" s="48"/>
    </row>
    <row r="162" spans="1:2" ht="16.5" customHeight="1">
      <c r="A162" s="48"/>
      <c r="B162" s="48"/>
    </row>
    <row r="163" spans="1:2" ht="16.5" customHeight="1">
      <c r="A163" s="48"/>
      <c r="B163" s="48"/>
    </row>
    <row r="164" spans="1:2" ht="16.5" customHeight="1">
      <c r="A164" s="48"/>
      <c r="B164" s="48"/>
    </row>
    <row r="165" spans="1:2" ht="16.5" customHeight="1">
      <c r="A165" s="48"/>
      <c r="B165" s="48"/>
    </row>
    <row r="166" spans="1:2" ht="16.5" customHeight="1">
      <c r="A166" s="48"/>
      <c r="B166" s="48"/>
    </row>
    <row r="167" spans="1:2" ht="16.5" customHeight="1">
      <c r="A167" s="48"/>
      <c r="B167" s="48"/>
    </row>
    <row r="168" spans="1:2" ht="16.5" customHeight="1">
      <c r="A168" s="48"/>
      <c r="B168" s="48"/>
    </row>
    <row r="169" spans="1:2" ht="16.5" customHeight="1">
      <c r="A169" s="48"/>
      <c r="B169" s="48"/>
    </row>
    <row r="170" spans="1:2" ht="16.5" customHeight="1">
      <c r="A170" s="48"/>
      <c r="B170" s="48"/>
    </row>
    <row r="171" spans="1:2" ht="16.5" customHeight="1">
      <c r="A171" s="48"/>
      <c r="B171" s="48"/>
    </row>
    <row r="172" spans="1:2" ht="16.5" customHeight="1">
      <c r="A172" s="48"/>
      <c r="B172" s="48"/>
    </row>
    <row r="173" spans="1:2" ht="16.5" customHeight="1">
      <c r="A173" s="48"/>
      <c r="B173" s="48"/>
    </row>
    <row r="174" spans="1:2" ht="16.5" customHeight="1">
      <c r="A174" s="48"/>
      <c r="B174" s="48"/>
    </row>
    <row r="175" spans="1:2" ht="16.5" customHeight="1">
      <c r="A175" s="48"/>
      <c r="B175" s="48"/>
    </row>
    <row r="176" spans="1:2" ht="16.5" customHeight="1">
      <c r="A176" s="48"/>
      <c r="B176" s="48"/>
    </row>
    <row r="177" spans="1:2" ht="16.5" customHeight="1">
      <c r="A177" s="48"/>
      <c r="B177" s="48"/>
    </row>
    <row r="178" spans="1:2" ht="16.5" customHeight="1">
      <c r="A178" s="48"/>
      <c r="B178" s="48"/>
    </row>
    <row r="179" spans="1:2" ht="16.5" customHeight="1">
      <c r="A179" s="48"/>
      <c r="B179" s="48"/>
    </row>
    <row r="180" spans="1:2" ht="16.5" customHeight="1">
      <c r="A180" s="48"/>
      <c r="B180" s="48"/>
    </row>
    <row r="181" spans="1:2" ht="16.5" customHeight="1">
      <c r="A181" s="48"/>
      <c r="B181" s="48"/>
    </row>
    <row r="182" spans="1:2" ht="16.5" customHeight="1">
      <c r="A182" s="48"/>
      <c r="B182" s="48"/>
    </row>
    <row r="183" spans="1:2" ht="16.5" customHeight="1">
      <c r="A183" s="48"/>
      <c r="B183" s="48"/>
    </row>
    <row r="184" spans="1:2" ht="16.5" customHeight="1">
      <c r="A184" s="48"/>
      <c r="B184" s="48"/>
    </row>
    <row r="185" spans="1:2" ht="16.5" customHeight="1">
      <c r="A185" s="48"/>
      <c r="B185" s="48"/>
    </row>
    <row r="186" spans="1:2" ht="16.5" customHeight="1">
      <c r="A186" s="48"/>
      <c r="B186" s="48"/>
    </row>
    <row r="187" spans="1:2" ht="16.5" customHeight="1">
      <c r="A187" s="48"/>
      <c r="B187" s="48"/>
    </row>
    <row r="188" spans="1:2" ht="16.5" customHeight="1">
      <c r="A188" s="48"/>
      <c r="B188" s="48"/>
    </row>
    <row r="189" spans="1:2" ht="16.5" customHeight="1">
      <c r="A189" s="48"/>
      <c r="B189" s="48"/>
    </row>
    <row r="190" spans="1:2" ht="16.5" customHeight="1">
      <c r="A190" s="48"/>
      <c r="B190" s="48"/>
    </row>
    <row r="191" spans="1:2" ht="16.5" customHeight="1">
      <c r="A191" s="48"/>
      <c r="B191" s="48"/>
    </row>
    <row r="192" spans="1:2" ht="16.5" customHeight="1">
      <c r="A192" s="48"/>
      <c r="B192" s="48"/>
    </row>
    <row r="193" spans="1:2" ht="16.5" customHeight="1">
      <c r="A193" s="48"/>
      <c r="B193" s="48"/>
    </row>
    <row r="194" spans="1:2" ht="16.5" customHeight="1">
      <c r="A194" s="48"/>
      <c r="B194" s="48"/>
    </row>
    <row r="195" spans="1:2" ht="16.5" customHeight="1">
      <c r="A195" s="48"/>
      <c r="B195" s="48"/>
    </row>
    <row r="196" spans="1:2" ht="16.5" customHeight="1">
      <c r="A196" s="48"/>
      <c r="B196" s="48"/>
    </row>
    <row r="197" spans="1:2" ht="16.5" customHeight="1">
      <c r="A197" s="48"/>
      <c r="B197" s="48"/>
    </row>
    <row r="198" spans="1:2" ht="16.5" customHeight="1">
      <c r="A198" s="48"/>
      <c r="B198" s="48"/>
    </row>
    <row r="199" spans="1:2" ht="16.5" customHeight="1">
      <c r="A199" s="48"/>
      <c r="B199" s="48"/>
    </row>
    <row r="200" spans="1:2" ht="16.5" customHeight="1">
      <c r="A200" s="48"/>
      <c r="B200" s="48"/>
    </row>
    <row r="201" spans="1:2" ht="16.5" customHeight="1">
      <c r="A201" s="48"/>
      <c r="B201" s="48"/>
    </row>
    <row r="202" spans="1:2" ht="16.5" customHeight="1">
      <c r="A202" s="48"/>
      <c r="B202" s="48"/>
    </row>
    <row r="203" spans="1:2" ht="16.5" customHeight="1">
      <c r="A203" s="48"/>
      <c r="B203" s="48"/>
    </row>
    <row r="204" spans="1:2" ht="16.5" customHeight="1">
      <c r="A204" s="48"/>
      <c r="B204" s="48"/>
    </row>
    <row r="205" spans="1:2" ht="16.5" customHeight="1">
      <c r="A205" s="48"/>
      <c r="B205" s="48"/>
    </row>
    <row r="206" spans="1:2" ht="16.5" customHeight="1">
      <c r="A206" s="48"/>
      <c r="B206" s="48"/>
    </row>
    <row r="207" spans="1:2" ht="16.5" customHeight="1">
      <c r="A207" s="48"/>
      <c r="B207" s="48"/>
    </row>
    <row r="208" spans="1:2" ht="16.5" customHeight="1">
      <c r="A208" s="48"/>
      <c r="B208" s="48"/>
    </row>
    <row r="209" spans="1:2" ht="16.5" customHeight="1">
      <c r="A209" s="48"/>
      <c r="B209" s="48"/>
    </row>
    <row r="210" spans="1:2" ht="16.5" customHeight="1">
      <c r="A210" s="48"/>
      <c r="B210" s="48"/>
    </row>
    <row r="211" spans="1:2" ht="16.5" customHeight="1">
      <c r="A211" s="48"/>
      <c r="B211" s="48"/>
    </row>
    <row r="212" spans="1:2" ht="16.5" customHeight="1">
      <c r="A212" s="48"/>
      <c r="B212" s="48"/>
    </row>
    <row r="213" spans="1:2" ht="16.5" customHeight="1">
      <c r="A213" s="48"/>
      <c r="B213" s="48"/>
    </row>
    <row r="214" spans="1:2" ht="16.5" customHeight="1">
      <c r="A214" s="48"/>
      <c r="B214" s="48"/>
    </row>
    <row r="215" spans="1:2" ht="16.5" customHeight="1">
      <c r="A215" s="48"/>
      <c r="B215" s="48"/>
    </row>
    <row r="216" spans="1:2" ht="16.5" customHeight="1">
      <c r="A216" s="48"/>
      <c r="B216" s="48"/>
    </row>
    <row r="217" spans="1:2" ht="16.5" customHeight="1">
      <c r="A217" s="48"/>
      <c r="B217" s="48"/>
    </row>
    <row r="218" spans="1:2" ht="16.5" customHeight="1">
      <c r="A218" s="48"/>
      <c r="B218" s="48"/>
    </row>
    <row r="219" spans="1:2" ht="16.5" customHeight="1">
      <c r="A219" s="48"/>
      <c r="B219" s="48"/>
    </row>
    <row r="220" spans="1:2" ht="16.5" customHeight="1">
      <c r="A220" s="48"/>
      <c r="B220" s="48"/>
    </row>
    <row r="221" spans="1:2" ht="16.5" customHeight="1">
      <c r="A221" s="48"/>
      <c r="B221" s="48"/>
    </row>
    <row r="222" spans="1:2" ht="16.5" customHeight="1">
      <c r="A222" s="48"/>
      <c r="B222" s="48"/>
    </row>
    <row r="223" spans="1:2" ht="16.5" customHeight="1">
      <c r="A223" s="48"/>
      <c r="B223" s="48"/>
    </row>
    <row r="224" spans="1:2" ht="16.5" customHeight="1">
      <c r="A224" s="48"/>
      <c r="B224" s="48"/>
    </row>
    <row r="225" spans="1:2" ht="16.5" customHeight="1">
      <c r="A225" s="48"/>
      <c r="B225" s="48"/>
    </row>
    <row r="226" spans="1:2" ht="16.5" customHeight="1">
      <c r="A226" s="48"/>
      <c r="B226" s="48"/>
    </row>
    <row r="227" spans="1:2" ht="16.5" customHeight="1">
      <c r="A227" s="48"/>
      <c r="B227" s="48"/>
    </row>
    <row r="228" spans="1:2" ht="16.5" customHeight="1">
      <c r="A228" s="48"/>
      <c r="B228" s="48"/>
    </row>
    <row r="229" spans="1:2" ht="16.5" customHeight="1">
      <c r="A229" s="48"/>
      <c r="B229" s="48"/>
    </row>
    <row r="230" spans="1:2" ht="16.5" customHeight="1">
      <c r="A230" s="48"/>
      <c r="B230" s="48"/>
    </row>
    <row r="231" spans="1:2" ht="16.5" customHeight="1">
      <c r="A231" s="48"/>
      <c r="B231" s="48"/>
    </row>
    <row r="232" spans="1:2" ht="16.5" customHeight="1">
      <c r="A232" s="48"/>
      <c r="B232" s="48"/>
    </row>
    <row r="233" spans="1:2" ht="16.5" customHeight="1">
      <c r="A233" s="48"/>
      <c r="B233" s="48"/>
    </row>
    <row r="234" spans="1:2" ht="16.5" customHeight="1">
      <c r="A234" s="48"/>
      <c r="B234" s="48"/>
    </row>
    <row r="235" spans="1:2" ht="16.5" customHeight="1">
      <c r="A235" s="48"/>
      <c r="B235" s="48"/>
    </row>
    <row r="236" spans="1:2" ht="16.5" customHeight="1">
      <c r="A236" s="48"/>
      <c r="B236" s="48"/>
    </row>
    <row r="237" spans="1:2" ht="16.5" customHeight="1">
      <c r="A237" s="48"/>
      <c r="B237" s="48"/>
    </row>
    <row r="238" spans="1:2" ht="16.5" customHeight="1">
      <c r="A238" s="48"/>
      <c r="B238" s="48"/>
    </row>
    <row r="239" spans="1:2" ht="16.5" customHeight="1">
      <c r="A239" s="48"/>
      <c r="B239" s="48"/>
    </row>
    <row r="240" spans="1:2" ht="16.5" customHeight="1">
      <c r="A240" s="48"/>
      <c r="B240" s="48"/>
    </row>
    <row r="241" spans="1:2" ht="16.5" customHeight="1">
      <c r="A241" s="48"/>
      <c r="B241" s="48"/>
    </row>
    <row r="242" spans="1:2" ht="16.5" customHeight="1">
      <c r="A242" s="48"/>
      <c r="B242" s="48"/>
    </row>
    <row r="243" spans="1:2" ht="16.5" customHeight="1">
      <c r="A243" s="48"/>
      <c r="B243" s="48"/>
    </row>
    <row r="244" spans="1:2" ht="16.5" customHeight="1">
      <c r="A244" s="48"/>
      <c r="B244" s="48"/>
    </row>
    <row r="245" spans="1:2" ht="16.5" customHeight="1">
      <c r="A245" s="48"/>
      <c r="B245" s="48"/>
    </row>
    <row r="246" spans="1:2" ht="16.5" customHeight="1">
      <c r="A246" s="48"/>
      <c r="B246" s="48"/>
    </row>
    <row r="247" spans="1:2" ht="16.5" customHeight="1">
      <c r="A247" s="48"/>
      <c r="B247" s="48"/>
    </row>
    <row r="248" spans="1:2" ht="16.5" customHeight="1">
      <c r="A248" s="48"/>
      <c r="B248" s="48"/>
    </row>
    <row r="249" spans="1:2" ht="16.5" customHeight="1">
      <c r="A249" s="48"/>
      <c r="B249" s="48"/>
    </row>
    <row r="250" spans="1:2" ht="16.5" customHeight="1">
      <c r="A250" s="48"/>
      <c r="B250" s="48"/>
    </row>
    <row r="251" spans="1:2" ht="16.5" customHeight="1">
      <c r="A251" s="48"/>
      <c r="B251" s="48"/>
    </row>
    <row r="252" spans="1:2" ht="16.5" customHeight="1">
      <c r="A252" s="48"/>
      <c r="B252" s="48"/>
    </row>
    <row r="253" spans="1:2" ht="16.5" customHeight="1">
      <c r="A253" s="48"/>
      <c r="B253" s="48"/>
    </row>
    <row r="254" spans="1:2" ht="16.5" customHeight="1">
      <c r="A254" s="48"/>
      <c r="B254" s="48"/>
    </row>
    <row r="255" spans="1:2" ht="16.5" customHeight="1">
      <c r="A255" s="48"/>
      <c r="B255" s="48"/>
    </row>
    <row r="256" spans="1:2" ht="16.5" customHeight="1">
      <c r="A256" s="48"/>
      <c r="B256" s="48"/>
    </row>
    <row r="257" spans="1:2" ht="16.5" customHeight="1">
      <c r="A257" s="48"/>
      <c r="B257" s="48"/>
    </row>
    <row r="258" spans="1:2" ht="16.5" customHeight="1">
      <c r="A258" s="48"/>
      <c r="B258" s="48"/>
    </row>
    <row r="259" spans="1:2" ht="16.5" customHeight="1">
      <c r="A259" s="48"/>
      <c r="B259" s="48"/>
    </row>
    <row r="260" spans="1:2" ht="16.5" customHeight="1">
      <c r="A260" s="48"/>
      <c r="B260" s="48"/>
    </row>
    <row r="261" spans="1:2" ht="16.5" customHeight="1">
      <c r="A261" s="48"/>
      <c r="B261" s="48"/>
    </row>
    <row r="262" spans="1:2" ht="16.5" customHeight="1">
      <c r="A262" s="48"/>
      <c r="B262" s="48"/>
    </row>
    <row r="263" spans="1:2" ht="16.5" customHeight="1">
      <c r="A263" s="48"/>
      <c r="B263" s="48"/>
    </row>
    <row r="264" spans="1:2" ht="16.5" customHeight="1">
      <c r="A264" s="48"/>
      <c r="B264" s="48"/>
    </row>
    <row r="265" spans="1:2" ht="16.5" customHeight="1">
      <c r="A265" s="48"/>
      <c r="B265" s="48"/>
    </row>
    <row r="266" spans="1:2" ht="16.5" customHeight="1">
      <c r="A266" s="48"/>
      <c r="B266" s="48"/>
    </row>
    <row r="267" spans="1:2" ht="16.5" customHeight="1">
      <c r="A267" s="48"/>
      <c r="B267" s="48"/>
    </row>
    <row r="268" spans="1:2" ht="16.5" customHeight="1">
      <c r="A268" s="48"/>
      <c r="B268" s="48"/>
    </row>
    <row r="269" spans="1:2" ht="16.5" customHeight="1">
      <c r="A269" s="48"/>
      <c r="B269" s="48"/>
    </row>
    <row r="270" spans="1:2" ht="16.5" customHeight="1">
      <c r="A270" s="48"/>
      <c r="B270" s="48"/>
    </row>
    <row r="271" spans="1:2" ht="16.5" customHeight="1">
      <c r="A271" s="48"/>
      <c r="B271" s="48"/>
    </row>
    <row r="272" spans="1:2" ht="16.5" customHeight="1">
      <c r="A272" s="48"/>
      <c r="B272" s="48"/>
    </row>
    <row r="273" spans="1:2" ht="16.5" customHeight="1">
      <c r="A273" s="48"/>
      <c r="B273" s="48"/>
    </row>
    <row r="274" spans="1:2" ht="16.5" customHeight="1">
      <c r="A274" s="48"/>
      <c r="B274" s="48"/>
    </row>
    <row r="275" spans="1:2" ht="16.5" customHeight="1">
      <c r="A275" s="48"/>
      <c r="B275" s="48"/>
    </row>
    <row r="276" spans="1:2" ht="16.5" customHeight="1">
      <c r="A276" s="48"/>
      <c r="B276" s="48"/>
    </row>
    <row r="277" spans="1:2" ht="16.5" customHeight="1">
      <c r="A277" s="48"/>
      <c r="B277" s="48"/>
    </row>
    <row r="278" spans="1:2" ht="16.5" customHeight="1">
      <c r="A278" s="48"/>
      <c r="B278" s="48"/>
    </row>
    <row r="279" spans="1:2" ht="16.5" customHeight="1">
      <c r="A279" s="48"/>
      <c r="B279" s="48"/>
    </row>
    <row r="280" spans="1:2" ht="16.5" customHeight="1">
      <c r="A280" s="48"/>
      <c r="B280" s="48"/>
    </row>
    <row r="281" spans="1:2" ht="16.5" customHeight="1">
      <c r="A281" s="48"/>
      <c r="B281" s="48"/>
    </row>
    <row r="282" spans="1:2" ht="16.5" customHeight="1">
      <c r="A282" s="48"/>
      <c r="B282" s="48"/>
    </row>
    <row r="283" spans="1:2" ht="16.5" customHeight="1">
      <c r="A283" s="48"/>
      <c r="B283" s="48"/>
    </row>
    <row r="284" spans="1:2" ht="16.5" customHeight="1">
      <c r="A284" s="48"/>
      <c r="B284" s="48"/>
    </row>
    <row r="285" spans="1:2" ht="16.5" customHeight="1">
      <c r="A285" s="48"/>
      <c r="B285" s="48"/>
    </row>
    <row r="286" spans="1:2" ht="16.5" customHeight="1">
      <c r="A286" s="48"/>
      <c r="B286" s="48"/>
    </row>
    <row r="287" spans="1:2" ht="16.5" customHeight="1">
      <c r="A287" s="48"/>
      <c r="B287" s="48"/>
    </row>
    <row r="288" spans="1:2" ht="16.5" customHeight="1">
      <c r="A288" s="48"/>
      <c r="B288" s="48"/>
    </row>
    <row r="289" spans="1:2" ht="16.5" customHeight="1">
      <c r="A289" s="48"/>
      <c r="B289" s="48"/>
    </row>
    <row r="290" spans="1:2" ht="16.5" customHeight="1">
      <c r="A290" s="48"/>
      <c r="B290" s="48"/>
    </row>
    <row r="291" spans="1:2" ht="16.5" customHeight="1">
      <c r="A291" s="48"/>
      <c r="B291" s="48"/>
    </row>
    <row r="292" spans="1:2" ht="16.5" customHeight="1">
      <c r="A292" s="48"/>
      <c r="B292" s="48"/>
    </row>
    <row r="293" spans="1:2" ht="16.5" customHeight="1">
      <c r="A293" s="48"/>
      <c r="B293" s="48"/>
    </row>
    <row r="294" spans="1:2" ht="16.5" customHeight="1">
      <c r="A294" s="48"/>
      <c r="B294" s="48"/>
    </row>
    <row r="295" spans="1:2" ht="16.5" customHeight="1">
      <c r="A295" s="48"/>
      <c r="B295" s="48"/>
    </row>
    <row r="296" spans="1:2" ht="16.5" customHeight="1">
      <c r="A296" s="48"/>
      <c r="B296" s="48"/>
    </row>
    <row r="297" spans="1:2" ht="16.5" customHeight="1">
      <c r="A297" s="48"/>
      <c r="B297" s="48"/>
    </row>
    <row r="298" spans="1:2" ht="16.5" customHeight="1">
      <c r="A298" s="48"/>
      <c r="B298" s="48"/>
    </row>
    <row r="299" spans="1:2" ht="16.5" customHeight="1">
      <c r="A299" s="48"/>
      <c r="B299" s="48"/>
    </row>
    <row r="300" spans="1:2" ht="16.5" customHeight="1">
      <c r="A300" s="48"/>
      <c r="B300" s="48"/>
    </row>
    <row r="301" spans="1:2" ht="16.5" customHeight="1">
      <c r="A301" s="48"/>
      <c r="B301" s="48"/>
    </row>
    <row r="302" spans="1:2" ht="16.5" customHeight="1">
      <c r="A302" s="48"/>
      <c r="B302" s="48"/>
    </row>
    <row r="303" spans="1:2" ht="16.5" customHeight="1">
      <c r="A303" s="48"/>
      <c r="B303" s="48"/>
    </row>
    <row r="304" spans="1:2" ht="16.5" customHeight="1">
      <c r="A304" s="48"/>
      <c r="B304" s="48"/>
    </row>
    <row r="305" spans="1:2" ht="16.5" customHeight="1">
      <c r="A305" s="48"/>
      <c r="B305" s="48"/>
    </row>
    <row r="306" spans="1:2" ht="16.5" customHeight="1">
      <c r="A306" s="48"/>
      <c r="B306" s="48"/>
    </row>
    <row r="307" spans="1:2" ht="16.5" customHeight="1">
      <c r="A307" s="48"/>
      <c r="B307" s="48"/>
    </row>
    <row r="308" spans="1:2" ht="16.5" customHeight="1">
      <c r="A308" s="48"/>
      <c r="B308" s="48"/>
    </row>
    <row r="309" spans="1:2" ht="16.5" customHeight="1">
      <c r="A309" s="48"/>
      <c r="B309" s="48"/>
    </row>
    <row r="310" spans="1:2" ht="16.5" customHeight="1">
      <c r="A310" s="48"/>
      <c r="B310" s="48"/>
    </row>
    <row r="311" spans="1:2" ht="16.5" customHeight="1">
      <c r="A311" s="48"/>
      <c r="B311" s="48"/>
    </row>
    <row r="312" spans="1:2" ht="16.5" customHeight="1">
      <c r="A312" s="48"/>
      <c r="B312" s="48"/>
    </row>
    <row r="313" spans="1:2" ht="16.5" customHeight="1">
      <c r="A313" s="48"/>
      <c r="B313" s="48"/>
    </row>
    <row r="314" spans="1:2" ht="16.5" customHeight="1">
      <c r="A314" s="48"/>
      <c r="B314" s="48"/>
    </row>
    <row r="315" spans="1:2" ht="16.5" customHeight="1">
      <c r="A315" s="48"/>
      <c r="B315" s="48"/>
    </row>
    <row r="316" spans="1:2" ht="16.5" customHeight="1">
      <c r="A316" s="48"/>
      <c r="B316" s="48"/>
    </row>
    <row r="317" spans="1:2" ht="16.5" customHeight="1">
      <c r="A317" s="48"/>
      <c r="B317" s="48"/>
    </row>
    <row r="318" spans="1:2" ht="16.5" customHeight="1">
      <c r="A318" s="48"/>
      <c r="B318" s="48"/>
    </row>
    <row r="319" spans="1:2" ht="16.5" customHeight="1">
      <c r="A319" s="48"/>
      <c r="B319" s="48"/>
    </row>
    <row r="320" spans="1:2" ht="16.5" customHeight="1">
      <c r="A320" s="48"/>
      <c r="B320" s="48"/>
    </row>
    <row r="321" spans="1:2" ht="16.5" customHeight="1">
      <c r="A321" s="48"/>
      <c r="B321" s="48"/>
    </row>
    <row r="322" spans="1:2" ht="16.5" customHeight="1">
      <c r="A322" s="48"/>
      <c r="B322" s="48"/>
    </row>
    <row r="323" spans="1:2" ht="16.5" customHeight="1">
      <c r="A323" s="48"/>
      <c r="B323" s="48"/>
    </row>
    <row r="324" spans="1:2" ht="16.5" customHeight="1">
      <c r="A324" s="48"/>
      <c r="B324" s="48"/>
    </row>
    <row r="325" spans="1:2" ht="16.5" customHeight="1">
      <c r="A325" s="48"/>
      <c r="B325" s="48"/>
    </row>
    <row r="326" spans="1:2" ht="16.5" customHeight="1">
      <c r="A326" s="48"/>
      <c r="B326" s="48"/>
    </row>
    <row r="327" spans="1:2" ht="16.5" customHeight="1">
      <c r="A327" s="48"/>
      <c r="B327" s="48"/>
    </row>
    <row r="328" spans="1:2" ht="16.5" customHeight="1">
      <c r="A328" s="48"/>
      <c r="B328" s="48"/>
    </row>
    <row r="329" spans="1:2" ht="16.5" customHeight="1">
      <c r="A329" s="48"/>
      <c r="B329" s="48"/>
    </row>
    <row r="330" spans="1:2" ht="16.5" customHeight="1">
      <c r="A330" s="48"/>
      <c r="B330" s="48"/>
    </row>
    <row r="331" spans="1:2" ht="16.5" customHeight="1">
      <c r="A331" s="48"/>
      <c r="B331" s="48"/>
    </row>
    <row r="332" spans="1:2" ht="16.5" customHeight="1">
      <c r="A332" s="48"/>
      <c r="B332" s="48"/>
    </row>
    <row r="333" spans="1:2" ht="16.5" customHeight="1">
      <c r="A333" s="48"/>
      <c r="B333" s="48"/>
    </row>
    <row r="334" spans="1:2" ht="16.5" customHeight="1">
      <c r="A334" s="48"/>
      <c r="B334" s="48"/>
    </row>
    <row r="335" spans="1:2" ht="16.5" customHeight="1">
      <c r="A335" s="48"/>
      <c r="B335" s="48"/>
    </row>
    <row r="336" spans="1:2" ht="16.5" customHeight="1">
      <c r="A336" s="48"/>
      <c r="B336" s="48"/>
    </row>
    <row r="337" spans="1:2" ht="16.5" customHeight="1">
      <c r="A337" s="48"/>
      <c r="B337" s="48"/>
    </row>
    <row r="338" spans="1:2" ht="16.5" customHeight="1">
      <c r="A338" s="48"/>
      <c r="B338" s="48"/>
    </row>
    <row r="339" spans="1:2" ht="16.5" customHeight="1">
      <c r="A339" s="48"/>
      <c r="B339" s="48"/>
    </row>
    <row r="340" spans="1:2" ht="16.5" customHeight="1">
      <c r="A340" s="48"/>
      <c r="B340" s="48"/>
    </row>
    <row r="341" spans="1:2" ht="16.5" customHeight="1">
      <c r="A341" s="48"/>
      <c r="B341" s="48"/>
    </row>
    <row r="342" spans="1:2" ht="16.5" customHeight="1">
      <c r="A342" s="48"/>
      <c r="B342" s="48"/>
    </row>
    <row r="343" spans="1:2" ht="16.5" customHeight="1">
      <c r="A343" s="48"/>
      <c r="B343" s="48"/>
    </row>
    <row r="344" spans="1:2" ht="16.5" customHeight="1">
      <c r="A344" s="48"/>
      <c r="B344" s="48"/>
    </row>
    <row r="345" spans="1:2" ht="16.5" customHeight="1">
      <c r="A345" s="48"/>
      <c r="B345" s="48"/>
    </row>
    <row r="346" spans="1:2" ht="16.5" customHeight="1">
      <c r="A346" s="48"/>
      <c r="B346" s="48"/>
    </row>
    <row r="347" spans="1:2" ht="16.5" customHeight="1">
      <c r="A347" s="48"/>
      <c r="B347" s="48"/>
    </row>
    <row r="348" spans="1:2" ht="16.5" customHeight="1">
      <c r="A348" s="48"/>
      <c r="B348" s="48"/>
    </row>
    <row r="349" spans="1:2" ht="16.5" customHeight="1">
      <c r="A349" s="48"/>
      <c r="B349" s="48"/>
    </row>
    <row r="350" spans="1:2" ht="16.5" customHeight="1">
      <c r="A350" s="48"/>
      <c r="B350" s="48"/>
    </row>
    <row r="351" spans="1:2" ht="16.5" customHeight="1">
      <c r="A351" s="48"/>
      <c r="B351" s="48"/>
    </row>
    <row r="352" spans="1:2" ht="16.5" customHeight="1">
      <c r="A352" s="48"/>
      <c r="B352" s="48"/>
    </row>
    <row r="353" spans="1:2" ht="16.5" customHeight="1">
      <c r="A353" s="48"/>
      <c r="B353" s="48"/>
    </row>
    <row r="354" spans="1:2" ht="16.5" customHeight="1">
      <c r="A354" s="48"/>
      <c r="B354" s="48"/>
    </row>
    <row r="355" spans="1:2" ht="16.5" customHeight="1">
      <c r="A355" s="48"/>
      <c r="B355" s="48"/>
    </row>
    <row r="356" spans="1:2" ht="16.5" customHeight="1">
      <c r="A356" s="48"/>
      <c r="B356" s="48"/>
    </row>
    <row r="357" spans="1:2" ht="16.5" customHeight="1">
      <c r="A357" s="48"/>
      <c r="B357" s="48"/>
    </row>
    <row r="358" spans="1:2" ht="16.5" customHeight="1">
      <c r="A358" s="48"/>
      <c r="B358" s="48"/>
    </row>
    <row r="359" spans="1:2" ht="16.5" customHeight="1">
      <c r="A359" s="48"/>
      <c r="B359" s="48"/>
    </row>
    <row r="360" spans="1:2" ht="16.5" customHeight="1">
      <c r="A360" s="48"/>
      <c r="B360" s="48"/>
    </row>
    <row r="361" spans="1:2" ht="16.5" customHeight="1">
      <c r="A361" s="48"/>
      <c r="B361" s="48"/>
    </row>
    <row r="362" spans="1:2" ht="16.5" customHeight="1">
      <c r="A362" s="48"/>
      <c r="B362" s="48"/>
    </row>
    <row r="363" spans="1:2" ht="16.5" customHeight="1">
      <c r="A363" s="48"/>
      <c r="B363" s="48"/>
    </row>
    <row r="364" spans="1:2" ht="16.5" customHeight="1">
      <c r="A364" s="48"/>
      <c r="B364" s="48"/>
    </row>
    <row r="365" spans="1:2" ht="16.5" customHeight="1">
      <c r="A365" s="48"/>
      <c r="B365" s="48"/>
    </row>
    <row r="366" spans="1:2" ht="16.5" customHeight="1">
      <c r="A366" s="48"/>
      <c r="B366" s="48"/>
    </row>
    <row r="367" spans="1:2" ht="16.5" customHeight="1">
      <c r="A367" s="48"/>
      <c r="B367" s="48"/>
    </row>
    <row r="368" spans="1:2" ht="16.5" customHeight="1">
      <c r="A368" s="48"/>
      <c r="B368" s="48"/>
    </row>
    <row r="369" spans="1:2" ht="16.5" customHeight="1">
      <c r="A369" s="48"/>
      <c r="B369" s="48"/>
    </row>
    <row r="370" spans="1:2" ht="16.5" customHeight="1">
      <c r="A370" s="48"/>
      <c r="B370" s="48"/>
    </row>
    <row r="371" spans="1:2" ht="16.5" customHeight="1">
      <c r="A371" s="48"/>
      <c r="B371" s="48"/>
    </row>
    <row r="372" spans="1:2" ht="16.5" customHeight="1">
      <c r="A372" s="48"/>
      <c r="B372" s="48"/>
    </row>
    <row r="373" spans="1:2" ht="16.5" customHeight="1">
      <c r="A373" s="48"/>
      <c r="B373" s="48"/>
    </row>
    <row r="374" spans="1:2" ht="16.5" customHeight="1">
      <c r="A374" s="48"/>
      <c r="B374" s="48"/>
    </row>
    <row r="375" spans="1:2" ht="16.5" customHeight="1">
      <c r="A375" s="48"/>
      <c r="B375" s="48"/>
    </row>
    <row r="376" spans="1:2" ht="16.5" customHeight="1">
      <c r="A376" s="48"/>
      <c r="B376" s="48"/>
    </row>
    <row r="377" spans="1:2" ht="16.5" customHeight="1">
      <c r="A377" s="48"/>
      <c r="B377" s="48"/>
    </row>
    <row r="378" spans="1:2" ht="16.5" customHeight="1">
      <c r="A378" s="48"/>
      <c r="B378" s="48"/>
    </row>
    <row r="379" spans="1:2" ht="16.5" customHeight="1">
      <c r="A379" s="48"/>
      <c r="B379" s="48"/>
    </row>
    <row r="380" spans="1:2" ht="16.5" customHeight="1">
      <c r="A380" s="48"/>
      <c r="B380" s="48"/>
    </row>
    <row r="381" spans="1:2" ht="16.5" customHeight="1">
      <c r="A381" s="48"/>
      <c r="B381" s="48"/>
    </row>
    <row r="382" spans="1:2" ht="16.5" customHeight="1">
      <c r="A382" s="48"/>
      <c r="B382" s="48"/>
    </row>
    <row r="383" spans="1:2" ht="16.5" customHeight="1">
      <c r="A383" s="48"/>
      <c r="B383" s="48"/>
    </row>
    <row r="384" spans="1:2" ht="16.5" customHeight="1">
      <c r="A384" s="48"/>
      <c r="B384" s="48"/>
    </row>
    <row r="385" spans="1:2" ht="16.5" customHeight="1">
      <c r="A385" s="48"/>
      <c r="B385" s="48"/>
    </row>
    <row r="386" spans="1:2" ht="16.5" customHeight="1">
      <c r="A386" s="48"/>
      <c r="B386" s="48"/>
    </row>
    <row r="387" spans="1:2" ht="16.5" customHeight="1">
      <c r="A387" s="48"/>
      <c r="B387" s="48"/>
    </row>
    <row r="388" spans="1:2" ht="16.5" customHeight="1">
      <c r="A388" s="48"/>
      <c r="B388" s="48"/>
    </row>
    <row r="389" spans="1:2" ht="16.5" customHeight="1">
      <c r="A389" s="48"/>
      <c r="B389" s="48"/>
    </row>
    <row r="390" spans="1:2" ht="16.5" customHeight="1">
      <c r="A390" s="48"/>
      <c r="B390" s="48"/>
    </row>
    <row r="391" spans="1:2" ht="16.5" customHeight="1">
      <c r="A391" s="48"/>
      <c r="B391" s="48"/>
    </row>
    <row r="392" spans="1:2" ht="16.5" customHeight="1">
      <c r="A392" s="48"/>
      <c r="B392" s="48"/>
    </row>
    <row r="393" spans="1:2" ht="16.5" customHeight="1">
      <c r="A393" s="48"/>
      <c r="B393" s="48"/>
    </row>
    <row r="394" spans="1:2" ht="16.5" customHeight="1">
      <c r="A394" s="48"/>
      <c r="B394" s="48"/>
    </row>
    <row r="395" spans="1:2" ht="16.5" customHeight="1">
      <c r="A395" s="48"/>
      <c r="B395" s="48"/>
    </row>
    <row r="396" spans="1:2" ht="16.5" customHeight="1">
      <c r="A396" s="48"/>
      <c r="B396" s="48"/>
    </row>
    <row r="397" spans="1:2" ht="16.5" customHeight="1">
      <c r="A397" s="48"/>
      <c r="B397" s="48"/>
    </row>
    <row r="398" spans="1:2" ht="16.5" customHeight="1">
      <c r="A398" s="48"/>
      <c r="B398" s="48"/>
    </row>
    <row r="399" spans="1:2" ht="16.5" customHeight="1">
      <c r="A399" s="48"/>
      <c r="B399" s="48"/>
    </row>
    <row r="400" spans="1:2" ht="16.5" customHeight="1">
      <c r="A400" s="48"/>
      <c r="B400" s="48"/>
    </row>
    <row r="401" spans="1:2" ht="16.5" customHeight="1">
      <c r="A401" s="48"/>
      <c r="B401" s="48"/>
    </row>
    <row r="402" spans="1:2" ht="16.5" customHeight="1">
      <c r="A402" s="48"/>
      <c r="B402" s="48"/>
    </row>
    <row r="403" spans="1:2" ht="16.5" customHeight="1">
      <c r="A403" s="48"/>
      <c r="B403" s="48"/>
    </row>
    <row r="404" spans="1:2" ht="16.5" customHeight="1">
      <c r="A404" s="48"/>
      <c r="B404" s="48"/>
    </row>
    <row r="405" spans="1:2" ht="16.5" customHeight="1">
      <c r="A405" s="48"/>
      <c r="B405" s="48"/>
    </row>
    <row r="406" spans="1:2" ht="16.5" customHeight="1">
      <c r="A406" s="48"/>
      <c r="B406" s="48"/>
    </row>
    <row r="407" spans="1:2" ht="16.5" customHeight="1">
      <c r="A407" s="48"/>
      <c r="B407" s="48"/>
    </row>
    <row r="408" spans="1:2" ht="16.5" customHeight="1">
      <c r="A408" s="48"/>
      <c r="B408" s="48"/>
    </row>
    <row r="409" spans="1:2" ht="16.5" customHeight="1">
      <c r="A409" s="48"/>
      <c r="B409" s="48"/>
    </row>
    <row r="410" spans="1:2" ht="16.5" customHeight="1">
      <c r="A410" s="48"/>
      <c r="B410" s="48"/>
    </row>
    <row r="411" spans="1:2" ht="16.5" customHeight="1">
      <c r="A411" s="48"/>
      <c r="B411" s="48"/>
    </row>
    <row r="412" spans="1:2" ht="16.5" customHeight="1">
      <c r="A412" s="48"/>
      <c r="B412" s="48"/>
    </row>
    <row r="413" spans="1:2" ht="16.5" customHeight="1">
      <c r="A413" s="48"/>
      <c r="B413" s="48"/>
    </row>
    <row r="414" spans="1:2" ht="16.5" customHeight="1">
      <c r="A414" s="48"/>
      <c r="B414" s="48"/>
    </row>
    <row r="415" spans="1:2" ht="16.5" customHeight="1">
      <c r="A415" s="48"/>
      <c r="B415" s="48"/>
    </row>
    <row r="416" spans="1:2" ht="16.5" customHeight="1">
      <c r="A416" s="48"/>
      <c r="B416" s="48"/>
    </row>
    <row r="417" spans="1:2" ht="16.5" customHeight="1">
      <c r="A417" s="48"/>
      <c r="B417" s="48"/>
    </row>
    <row r="418" spans="1:2" ht="16.5" customHeight="1">
      <c r="A418" s="48"/>
      <c r="B418" s="48"/>
    </row>
    <row r="419" spans="1:2" ht="16.5" customHeight="1">
      <c r="A419" s="48"/>
      <c r="B419" s="48"/>
    </row>
    <row r="420" spans="1:2" ht="16.5" customHeight="1">
      <c r="A420" s="48"/>
      <c r="B420" s="48"/>
    </row>
    <row r="421" spans="1:2" ht="16.5" customHeight="1">
      <c r="A421" s="48"/>
      <c r="B421" s="48"/>
    </row>
    <row r="422" spans="1:2" ht="16.5" customHeight="1">
      <c r="A422" s="48"/>
      <c r="B422" s="48"/>
    </row>
    <row r="423" spans="1:2" ht="16.5" customHeight="1">
      <c r="A423" s="48"/>
      <c r="B423" s="48"/>
    </row>
    <row r="424" spans="1:2" ht="16.5" customHeight="1">
      <c r="A424" s="48"/>
      <c r="B424" s="48"/>
    </row>
    <row r="425" spans="1:2" ht="16.5" customHeight="1">
      <c r="A425" s="48"/>
      <c r="B425" s="48"/>
    </row>
    <row r="426" spans="1:2" ht="16.5" customHeight="1">
      <c r="A426" s="48"/>
      <c r="B426" s="48"/>
    </row>
    <row r="427" spans="1:2" ht="16.5" customHeight="1">
      <c r="A427" s="48"/>
      <c r="B427" s="48"/>
    </row>
    <row r="428" spans="1:2" ht="16.5" customHeight="1">
      <c r="A428" s="48"/>
      <c r="B428" s="48"/>
    </row>
    <row r="429" spans="1:2" ht="16.5" customHeight="1">
      <c r="A429" s="48"/>
      <c r="B429" s="48"/>
    </row>
    <row r="430" spans="1:2" ht="16.5" customHeight="1">
      <c r="A430" s="48"/>
      <c r="B430" s="48"/>
    </row>
    <row r="431" spans="1:2" ht="16.5" customHeight="1">
      <c r="A431" s="48"/>
      <c r="B431" s="48"/>
    </row>
    <row r="432" spans="1:2" ht="16.5" customHeight="1">
      <c r="A432" s="48"/>
      <c r="B432" s="48"/>
    </row>
    <row r="433" spans="1:2" ht="16.5" customHeight="1">
      <c r="A433" s="48"/>
      <c r="B433" s="48"/>
    </row>
    <row r="434" spans="1:2" ht="16.5" customHeight="1">
      <c r="A434" s="48"/>
      <c r="B434" s="48"/>
    </row>
    <row r="435" spans="1:2" ht="16.5" customHeight="1">
      <c r="A435" s="48"/>
      <c r="B435" s="48"/>
    </row>
    <row r="436" spans="1:2" ht="16.5" customHeight="1">
      <c r="A436" s="48"/>
      <c r="B436" s="48"/>
    </row>
    <row r="437" spans="1:2" ht="16.5" customHeight="1">
      <c r="A437" s="48"/>
      <c r="B437" s="48"/>
    </row>
    <row r="438" spans="1:2" ht="16.5" customHeight="1">
      <c r="A438" s="48"/>
      <c r="B438" s="48"/>
    </row>
    <row r="439" spans="1:2" ht="16.5" customHeight="1">
      <c r="A439" s="48"/>
      <c r="B439" s="48"/>
    </row>
    <row r="440" spans="1:2" ht="16.5" customHeight="1">
      <c r="A440" s="48"/>
      <c r="B440" s="48"/>
    </row>
    <row r="441" spans="1:2" ht="16.5" customHeight="1">
      <c r="A441" s="48"/>
      <c r="B441" s="48"/>
    </row>
    <row r="442" spans="1:2" ht="16.5" customHeight="1">
      <c r="A442" s="48"/>
      <c r="B442" s="48"/>
    </row>
    <row r="443" spans="1:2" ht="16.5" customHeight="1">
      <c r="A443" s="48"/>
      <c r="B443" s="48"/>
    </row>
    <row r="444" spans="1:2" ht="16.5" customHeight="1">
      <c r="A444" s="48"/>
      <c r="B444" s="48"/>
    </row>
    <row r="445" spans="1:2" ht="16.5" customHeight="1">
      <c r="A445" s="48"/>
      <c r="B445" s="48"/>
    </row>
    <row r="446" spans="1:2" ht="16.5" customHeight="1">
      <c r="A446" s="48"/>
      <c r="B446" s="48"/>
    </row>
    <row r="447" spans="1:2" ht="16.5" customHeight="1">
      <c r="A447" s="48"/>
      <c r="B447" s="48"/>
    </row>
    <row r="448" spans="1:2" ht="16.5" customHeight="1">
      <c r="A448" s="48"/>
      <c r="B448" s="48"/>
    </row>
    <row r="449" spans="1:2" ht="16.5" customHeight="1">
      <c r="A449" s="48"/>
      <c r="B449" s="48"/>
    </row>
    <row r="450" spans="1:2" ht="16.5" customHeight="1">
      <c r="A450" s="48"/>
      <c r="B450" s="48"/>
    </row>
    <row r="451" spans="1:2" ht="16.5" customHeight="1">
      <c r="A451" s="48"/>
      <c r="B451" s="48"/>
    </row>
    <row r="452" spans="1:2" ht="16.5" customHeight="1">
      <c r="A452" s="48"/>
      <c r="B452" s="48"/>
    </row>
    <row r="453" spans="1:2" ht="16.5" customHeight="1">
      <c r="A453" s="48"/>
      <c r="B453" s="48"/>
    </row>
    <row r="454" spans="1:2" ht="16.5" customHeight="1">
      <c r="A454" s="48"/>
      <c r="B454" s="48"/>
    </row>
    <row r="455" spans="1:2" ht="16.5" customHeight="1">
      <c r="A455" s="48"/>
      <c r="B455" s="48"/>
    </row>
    <row r="456" spans="1:2" ht="16.5" customHeight="1">
      <c r="A456" s="48"/>
      <c r="B456" s="48"/>
    </row>
    <row r="457" spans="1:2" ht="16.5" customHeight="1">
      <c r="A457" s="48"/>
      <c r="B457" s="48"/>
    </row>
    <row r="458" spans="1:2" ht="16.5" customHeight="1">
      <c r="A458" s="48"/>
      <c r="B458" s="48"/>
    </row>
    <row r="459" spans="1:2" ht="16.5" customHeight="1">
      <c r="A459" s="48"/>
      <c r="B459" s="48"/>
    </row>
    <row r="460" spans="1:2" ht="16.5" customHeight="1">
      <c r="A460" s="48"/>
      <c r="B460" s="48"/>
    </row>
    <row r="461" spans="1:2" ht="16.5" customHeight="1">
      <c r="A461" s="48"/>
      <c r="B461" s="48"/>
    </row>
    <row r="462" spans="1:2" ht="16.5" customHeight="1">
      <c r="A462" s="48"/>
      <c r="B462" s="48"/>
    </row>
    <row r="463" spans="1:2" ht="16.5" customHeight="1">
      <c r="A463" s="48"/>
      <c r="B463" s="48"/>
    </row>
    <row r="464" spans="1:2" ht="16.5" customHeight="1">
      <c r="A464" s="48"/>
      <c r="B464" s="48"/>
    </row>
    <row r="465" spans="1:2" ht="16.5" customHeight="1">
      <c r="A465" s="48"/>
      <c r="B465" s="48"/>
    </row>
    <row r="466" spans="1:2" ht="16.5" customHeight="1">
      <c r="A466" s="48"/>
      <c r="B466" s="48"/>
    </row>
    <row r="467" spans="1:2" ht="16.5" customHeight="1">
      <c r="A467" s="48"/>
      <c r="B467" s="48"/>
    </row>
    <row r="468" spans="1:2" ht="16.5" customHeight="1">
      <c r="A468" s="48"/>
      <c r="B468" s="48"/>
    </row>
    <row r="469" spans="1:2" ht="16.5" customHeight="1">
      <c r="A469" s="48"/>
      <c r="B469" s="48"/>
    </row>
    <row r="470" spans="1:2" ht="16.5" customHeight="1">
      <c r="A470" s="48"/>
      <c r="B470" s="48"/>
    </row>
    <row r="471" spans="1:2" ht="16.5" customHeight="1">
      <c r="A471" s="48"/>
      <c r="B471" s="48"/>
    </row>
    <row r="472" spans="1:2" ht="16.5" customHeight="1">
      <c r="A472" s="48"/>
      <c r="B472" s="48"/>
    </row>
    <row r="473" spans="1:2" ht="16.5" customHeight="1">
      <c r="A473" s="48"/>
      <c r="B473" s="48"/>
    </row>
    <row r="474" spans="1:2" ht="16.5" customHeight="1">
      <c r="A474" s="48"/>
      <c r="B474" s="48"/>
    </row>
    <row r="475" spans="1:2" ht="16.5" customHeight="1">
      <c r="A475" s="48"/>
      <c r="B475" s="48"/>
    </row>
    <row r="476" spans="1:2" ht="16.5" customHeight="1">
      <c r="A476" s="48"/>
      <c r="B476" s="48"/>
    </row>
    <row r="477" spans="1:2" ht="16.5" customHeight="1">
      <c r="A477" s="48"/>
      <c r="B477" s="48"/>
    </row>
    <row r="478" spans="1:2" ht="16.5" customHeight="1">
      <c r="A478" s="48"/>
      <c r="B478" s="48"/>
    </row>
    <row r="479" spans="1:2" ht="16.5" customHeight="1">
      <c r="A479" s="48"/>
      <c r="B479" s="48"/>
    </row>
    <row r="480" spans="1:2" ht="16.5" customHeight="1">
      <c r="A480" s="48"/>
      <c r="B480" s="48"/>
    </row>
    <row r="481" spans="1:2" ht="16.5" customHeight="1">
      <c r="A481" s="48"/>
      <c r="B481" s="48"/>
    </row>
    <row r="482" spans="1:2" ht="16.5" customHeight="1">
      <c r="A482" s="48"/>
      <c r="B482" s="48"/>
    </row>
    <row r="483" spans="1:2" ht="16.5" customHeight="1">
      <c r="A483" s="48"/>
      <c r="B483" s="48"/>
    </row>
    <row r="484" spans="1:2" ht="16.5" customHeight="1">
      <c r="A484" s="48"/>
      <c r="B484" s="48"/>
    </row>
    <row r="485" spans="1:2" ht="16.5" customHeight="1">
      <c r="A485" s="48"/>
      <c r="B485" s="48"/>
    </row>
    <row r="486" spans="1:2" ht="16.5" customHeight="1">
      <c r="A486" s="48"/>
      <c r="B486" s="48"/>
    </row>
    <row r="487" spans="1:2" ht="16.5" customHeight="1">
      <c r="A487" s="48"/>
      <c r="B487" s="48"/>
    </row>
    <row r="488" spans="1:2" ht="16.5" customHeight="1">
      <c r="A488" s="48"/>
      <c r="B488" s="48"/>
    </row>
    <row r="489" spans="1:2" ht="16.5" customHeight="1">
      <c r="A489" s="48"/>
      <c r="B489" s="48"/>
    </row>
    <row r="490" spans="1:2" ht="16.5" customHeight="1">
      <c r="A490" s="48"/>
      <c r="B490" s="48"/>
    </row>
    <row r="491" spans="1:2" ht="16.5" customHeight="1">
      <c r="A491" s="48"/>
      <c r="B491" s="48"/>
    </row>
    <row r="492" spans="1:2" ht="16.5" customHeight="1">
      <c r="A492" s="48"/>
      <c r="B492" s="48"/>
    </row>
    <row r="493" spans="1:2" ht="16.5" customHeight="1">
      <c r="A493" s="48"/>
      <c r="B493" s="48"/>
    </row>
    <row r="494" spans="1:2" ht="16.5" customHeight="1">
      <c r="A494" s="48"/>
      <c r="B494" s="48"/>
    </row>
    <row r="495" spans="1:2" ht="16.5" customHeight="1">
      <c r="A495" s="48"/>
      <c r="B495" s="48"/>
    </row>
    <row r="496" spans="1:2" ht="16.5" customHeight="1">
      <c r="A496" s="48"/>
      <c r="B496" s="48"/>
    </row>
    <row r="497" spans="1:2" ht="16.5" customHeight="1">
      <c r="A497" s="48"/>
      <c r="B497" s="48"/>
    </row>
    <row r="498" spans="1:2" ht="16.5" customHeight="1">
      <c r="A498" s="48"/>
      <c r="B498" s="48"/>
    </row>
    <row r="499" spans="1:2" ht="16.5" customHeight="1">
      <c r="A499" s="48"/>
      <c r="B499" s="48"/>
    </row>
    <row r="500" spans="1:2" ht="16.5" customHeight="1">
      <c r="A500" s="48"/>
      <c r="B500" s="48"/>
    </row>
    <row r="501" spans="1:2" ht="16.5" customHeight="1">
      <c r="A501" s="48"/>
      <c r="B501" s="48"/>
    </row>
    <row r="502" spans="1:2" ht="16.5" customHeight="1">
      <c r="A502" s="48"/>
      <c r="B502" s="48"/>
    </row>
    <row r="503" spans="1:2" ht="16.5" customHeight="1">
      <c r="A503" s="48"/>
      <c r="B503" s="48"/>
    </row>
    <row r="504" spans="1:2" ht="16.5" customHeight="1">
      <c r="A504" s="48"/>
      <c r="B504" s="48"/>
    </row>
    <row r="505" spans="1:2" ht="16.5" customHeight="1">
      <c r="A505" s="48"/>
      <c r="B505" s="48"/>
    </row>
    <row r="506" spans="1:2" ht="16.5" customHeight="1">
      <c r="A506" s="48"/>
      <c r="B506" s="48"/>
    </row>
    <row r="507" spans="1:2" ht="16.5" customHeight="1">
      <c r="A507" s="48"/>
      <c r="B507" s="48"/>
    </row>
    <row r="508" spans="1:2" ht="16.5" customHeight="1">
      <c r="A508" s="48"/>
      <c r="B508" s="48"/>
    </row>
    <row r="509" spans="1:2" ht="16.5" customHeight="1">
      <c r="A509" s="48"/>
      <c r="B509" s="48"/>
    </row>
    <row r="510" spans="1:2" ht="16.5" customHeight="1">
      <c r="A510" s="48"/>
      <c r="B510" s="48"/>
    </row>
    <row r="511" spans="1:2" ht="16.5" customHeight="1">
      <c r="A511" s="48"/>
      <c r="B511" s="48"/>
    </row>
    <row r="512" spans="1:2" ht="16.5" customHeight="1">
      <c r="A512" s="48"/>
      <c r="B512" s="48"/>
    </row>
    <row r="513" spans="1:2" ht="16.5" customHeight="1">
      <c r="A513" s="48"/>
      <c r="B513" s="48"/>
    </row>
    <row r="514" spans="1:2" ht="16.5" customHeight="1">
      <c r="A514" s="48"/>
      <c r="B514" s="48"/>
    </row>
    <row r="515" spans="1:2" ht="16.5" customHeight="1">
      <c r="A515" s="48"/>
      <c r="B515" s="48"/>
    </row>
    <row r="516" spans="1:2" ht="16.5" customHeight="1">
      <c r="A516" s="48"/>
      <c r="B516" s="48"/>
    </row>
    <row r="517" spans="1:2" ht="16.5" customHeight="1">
      <c r="A517" s="48"/>
      <c r="B517" s="48"/>
    </row>
    <row r="518" spans="1:2" ht="16.5" customHeight="1">
      <c r="A518" s="48"/>
      <c r="B518" s="48"/>
    </row>
    <row r="519" spans="1:2" ht="16.5" customHeight="1">
      <c r="A519" s="48"/>
      <c r="B519" s="48"/>
    </row>
    <row r="520" spans="1:2" ht="16.5" customHeight="1">
      <c r="A520" s="48"/>
      <c r="B520" s="48"/>
    </row>
    <row r="521" spans="1:2" ht="16.5" customHeight="1">
      <c r="A521" s="48"/>
      <c r="B521" s="48"/>
    </row>
    <row r="522" spans="1:2" ht="16.5" customHeight="1">
      <c r="A522" s="48"/>
      <c r="B522" s="48"/>
    </row>
    <row r="523" spans="1:2" ht="16.5" customHeight="1">
      <c r="A523" s="48"/>
      <c r="B523" s="48"/>
    </row>
    <row r="524" spans="1:2" ht="16.5" customHeight="1">
      <c r="A524" s="48"/>
      <c r="B524" s="48"/>
    </row>
    <row r="525" spans="1:2" ht="16.5" customHeight="1">
      <c r="A525" s="48"/>
      <c r="B525" s="48"/>
    </row>
    <row r="526" spans="1:2" ht="16.5" customHeight="1">
      <c r="A526" s="48"/>
      <c r="B526" s="48"/>
    </row>
    <row r="527" spans="1:2" ht="16.5" customHeight="1">
      <c r="A527" s="48"/>
      <c r="B527" s="48"/>
    </row>
    <row r="528" spans="1:2" ht="16.5" customHeight="1">
      <c r="A528" s="48"/>
      <c r="B528" s="48"/>
    </row>
    <row r="529" spans="1:2" ht="16.5" customHeight="1">
      <c r="A529" s="48"/>
      <c r="B529" s="48"/>
    </row>
    <row r="530" spans="1:2" ht="16.5" customHeight="1">
      <c r="A530" s="48"/>
      <c r="B530" s="48"/>
    </row>
    <row r="531" spans="1:2" ht="16.5" customHeight="1">
      <c r="A531" s="48"/>
      <c r="B531" s="48"/>
    </row>
    <row r="532" spans="1:2" ht="16.5" customHeight="1">
      <c r="A532" s="48"/>
      <c r="B532" s="48"/>
    </row>
    <row r="533" spans="1:2" ht="16.5" customHeight="1">
      <c r="A533" s="48"/>
      <c r="B533" s="48"/>
    </row>
    <row r="534" spans="1:2" ht="16.5" customHeight="1">
      <c r="A534" s="48"/>
      <c r="B534" s="48"/>
    </row>
    <row r="535" spans="1:2" ht="16.5" customHeight="1">
      <c r="A535" s="48"/>
      <c r="B535" s="48"/>
    </row>
    <row r="536" spans="1:2" ht="16.5" customHeight="1">
      <c r="A536" s="48"/>
      <c r="B536" s="48"/>
    </row>
    <row r="537" spans="1:2" ht="16.5" customHeight="1">
      <c r="A537" s="48"/>
      <c r="B537" s="48"/>
    </row>
    <row r="538" spans="1:2" ht="16.5" customHeight="1">
      <c r="A538" s="48"/>
      <c r="B538" s="48"/>
    </row>
    <row r="539" spans="1:2" ht="16.5" customHeight="1">
      <c r="A539" s="48"/>
      <c r="B539" s="48"/>
    </row>
    <row r="540" spans="1:2" ht="16.5" customHeight="1">
      <c r="A540" s="48"/>
      <c r="B540" s="48"/>
    </row>
    <row r="541" spans="1:2" ht="16.5" customHeight="1">
      <c r="A541" s="48"/>
      <c r="B541" s="48"/>
    </row>
    <row r="542" spans="1:2" ht="16.5" customHeight="1">
      <c r="A542" s="48"/>
      <c r="B542" s="48"/>
    </row>
    <row r="543" spans="1:2" ht="16.5" customHeight="1">
      <c r="A543" s="48"/>
      <c r="B543" s="48"/>
    </row>
    <row r="544" spans="1:2" ht="16.5" customHeight="1">
      <c r="A544" s="48"/>
      <c r="B544" s="48"/>
    </row>
    <row r="545" spans="1:2" ht="16.5" customHeight="1">
      <c r="A545" s="48"/>
      <c r="B545" s="48"/>
    </row>
    <row r="546" spans="1:2" ht="16.5" customHeight="1">
      <c r="A546" s="48"/>
      <c r="B546" s="48"/>
    </row>
    <row r="547" spans="1:2" ht="16.5" customHeight="1">
      <c r="A547" s="48"/>
      <c r="B547" s="48"/>
    </row>
    <row r="548" spans="1:2" ht="16.5" customHeight="1">
      <c r="A548" s="48"/>
      <c r="B548" s="48"/>
    </row>
    <row r="549" spans="1:2" ht="16.5" customHeight="1">
      <c r="A549" s="48"/>
      <c r="B549" s="48"/>
    </row>
    <row r="550" spans="1:2" ht="16.5" customHeight="1">
      <c r="A550" s="48"/>
      <c r="B550" s="48"/>
    </row>
    <row r="551" spans="1:2" ht="16.5" customHeight="1">
      <c r="A551" s="48"/>
      <c r="B551" s="48"/>
    </row>
    <row r="552" spans="1:2" ht="16.5" customHeight="1">
      <c r="A552" s="48"/>
      <c r="B552" s="48"/>
    </row>
    <row r="553" spans="1:2" ht="16.5" customHeight="1">
      <c r="A553" s="48"/>
      <c r="B553" s="48"/>
    </row>
    <row r="554" spans="1:2" ht="16.5" customHeight="1">
      <c r="A554" s="48"/>
      <c r="B554" s="48"/>
    </row>
    <row r="555" spans="1:2" ht="16.5" customHeight="1">
      <c r="A555" s="48"/>
      <c r="B555" s="48"/>
    </row>
    <row r="556" spans="1:2" ht="16.5" customHeight="1">
      <c r="A556" s="48"/>
      <c r="B556" s="48"/>
    </row>
    <row r="557" spans="1:2" ht="16.5" customHeight="1">
      <c r="A557" s="48"/>
      <c r="B557" s="48"/>
    </row>
    <row r="558" spans="1:2" ht="16.5" customHeight="1">
      <c r="A558" s="48"/>
      <c r="B558" s="48"/>
    </row>
    <row r="559" spans="1:2" ht="16.5" customHeight="1">
      <c r="A559" s="48"/>
      <c r="B559" s="48"/>
    </row>
    <row r="560" spans="1:2" ht="16.5" customHeight="1">
      <c r="A560" s="48"/>
      <c r="B560" s="48"/>
    </row>
    <row r="561" spans="1:2" ht="16.5" customHeight="1">
      <c r="A561" s="48"/>
      <c r="B561" s="48"/>
    </row>
    <row r="562" spans="1:2" ht="16.5" customHeight="1">
      <c r="A562" s="48"/>
      <c r="B562" s="48"/>
    </row>
    <row r="563" spans="1:2" ht="16.5" customHeight="1">
      <c r="A563" s="48"/>
      <c r="B563" s="48"/>
    </row>
    <row r="564" spans="1:2" ht="16.5" customHeight="1">
      <c r="A564" s="48"/>
      <c r="B564" s="48"/>
    </row>
    <row r="565" spans="1:2" ht="16.5" customHeight="1">
      <c r="A565" s="48"/>
      <c r="B565" s="48"/>
    </row>
    <row r="566" spans="1:2" ht="16.5" customHeight="1">
      <c r="A566" s="48"/>
      <c r="B566" s="48"/>
    </row>
    <row r="567" spans="1:2" ht="16.5" customHeight="1">
      <c r="A567" s="48"/>
      <c r="B567" s="48"/>
    </row>
    <row r="568" spans="1:2" ht="16.5" customHeight="1">
      <c r="A568" s="48"/>
      <c r="B568" s="48"/>
    </row>
    <row r="569" spans="1:2" ht="16.5" customHeight="1">
      <c r="A569" s="48"/>
      <c r="B569" s="48"/>
    </row>
    <row r="570" spans="1:2" ht="16.5" customHeight="1">
      <c r="A570" s="48"/>
      <c r="B570" s="48"/>
    </row>
    <row r="571" spans="1:2" ht="16.5" customHeight="1">
      <c r="A571" s="48"/>
      <c r="B571" s="48"/>
    </row>
    <row r="572" spans="1:2" ht="16.5" customHeight="1">
      <c r="A572" s="48"/>
      <c r="B572" s="48"/>
    </row>
    <row r="573" spans="1:2" ht="16.5" customHeight="1">
      <c r="A573" s="48"/>
      <c r="B573" s="48"/>
    </row>
    <row r="574" spans="1:2" ht="16.5" customHeight="1">
      <c r="A574" s="48"/>
      <c r="B574" s="48"/>
    </row>
    <row r="575" spans="1:2" ht="16.5" customHeight="1">
      <c r="A575" s="48"/>
      <c r="B575" s="48"/>
    </row>
    <row r="576" spans="1:2" ht="16.5" customHeight="1">
      <c r="A576" s="48"/>
      <c r="B576" s="48"/>
    </row>
    <row r="577" spans="1:2" ht="16.5" customHeight="1">
      <c r="A577" s="48"/>
      <c r="B577" s="48"/>
    </row>
    <row r="578" spans="1:2" ht="16.5" customHeight="1">
      <c r="A578" s="48"/>
      <c r="B578" s="48"/>
    </row>
    <row r="579" spans="1:2" ht="16.5" customHeight="1">
      <c r="A579" s="48"/>
      <c r="B579" s="48"/>
    </row>
    <row r="580" spans="1:2" ht="16.5" customHeight="1">
      <c r="A580" s="48"/>
      <c r="B580" s="48"/>
    </row>
    <row r="581" spans="1:2" ht="16.5" customHeight="1">
      <c r="A581" s="48"/>
      <c r="B581" s="48"/>
    </row>
    <row r="582" spans="1:2" ht="16.5" customHeight="1">
      <c r="A582" s="48"/>
      <c r="B582" s="48"/>
    </row>
    <row r="583" spans="1:2" ht="16.5" customHeight="1">
      <c r="A583" s="48"/>
      <c r="B583" s="48"/>
    </row>
    <row r="584" spans="1:2" ht="16.5" customHeight="1">
      <c r="A584" s="48"/>
      <c r="B584" s="48"/>
    </row>
    <row r="585" spans="1:2" ht="16.5" customHeight="1">
      <c r="A585" s="48"/>
      <c r="B585" s="48"/>
    </row>
    <row r="586" spans="1:2" ht="16.5" customHeight="1">
      <c r="A586" s="48"/>
      <c r="B586" s="48"/>
    </row>
    <row r="587" spans="1:2" ht="16.5" customHeight="1">
      <c r="A587" s="48"/>
      <c r="B587" s="48"/>
    </row>
    <row r="588" spans="1:2" ht="16.5" customHeight="1">
      <c r="A588" s="48"/>
      <c r="B588" s="48"/>
    </row>
    <row r="589" spans="1:2" ht="16.5" customHeight="1">
      <c r="A589" s="48"/>
      <c r="B589" s="48"/>
    </row>
    <row r="590" spans="1:2" ht="16.5" customHeight="1">
      <c r="A590" s="48"/>
      <c r="B590" s="48"/>
    </row>
    <row r="591" spans="1:2" ht="16.5" customHeight="1">
      <c r="A591" s="48"/>
      <c r="B591" s="48"/>
    </row>
    <row r="592" spans="1:2" ht="16.5" customHeight="1">
      <c r="A592" s="48"/>
      <c r="B592" s="48"/>
    </row>
    <row r="593" spans="1:2" ht="16.5" customHeight="1">
      <c r="A593" s="48"/>
      <c r="B593" s="48"/>
    </row>
    <row r="594" spans="1:2" ht="16.5" customHeight="1">
      <c r="A594" s="48"/>
      <c r="B594" s="48"/>
    </row>
    <row r="595" spans="1:2" ht="16.5" customHeight="1">
      <c r="A595" s="48"/>
      <c r="B595" s="48"/>
    </row>
    <row r="596" spans="1:2" ht="16.5" customHeight="1">
      <c r="A596" s="48"/>
      <c r="B596" s="48"/>
    </row>
    <row r="597" spans="1:2" ht="16.5" customHeight="1">
      <c r="A597" s="48"/>
      <c r="B597" s="48"/>
    </row>
    <row r="598" spans="1:2" ht="16.5" customHeight="1">
      <c r="A598" s="48"/>
      <c r="B598" s="48"/>
    </row>
    <row r="599" spans="1:2" ht="16.5" customHeight="1">
      <c r="A599" s="48"/>
      <c r="B599" s="48"/>
    </row>
    <row r="600" spans="1:2" ht="16.5" customHeight="1">
      <c r="A600" s="48"/>
      <c r="B600" s="48"/>
    </row>
    <row r="601" spans="1:2" ht="16.5" customHeight="1">
      <c r="A601" s="48"/>
      <c r="B601" s="48"/>
    </row>
    <row r="602" spans="1:2" ht="16.5" customHeight="1">
      <c r="A602" s="48"/>
      <c r="B602" s="48"/>
    </row>
    <row r="603" spans="1:2" ht="16.5" customHeight="1">
      <c r="A603" s="48"/>
      <c r="B603" s="48"/>
    </row>
    <row r="604" spans="1:2" ht="16.5" customHeight="1">
      <c r="A604" s="48"/>
      <c r="B604" s="48"/>
    </row>
    <row r="605" spans="1:2" ht="16.5" customHeight="1">
      <c r="A605" s="48"/>
      <c r="B605" s="48"/>
    </row>
    <row r="606" spans="1:2" ht="16.5" customHeight="1">
      <c r="A606" s="48"/>
      <c r="B606" s="48"/>
    </row>
    <row r="607" spans="1:2" ht="16.5" customHeight="1">
      <c r="A607" s="48"/>
      <c r="B607" s="48"/>
    </row>
    <row r="608" spans="1:2" ht="16.5" customHeight="1">
      <c r="A608" s="48"/>
      <c r="B608" s="48"/>
    </row>
    <row r="609" spans="1:2" ht="16.5" customHeight="1">
      <c r="A609" s="48"/>
      <c r="B609" s="48"/>
    </row>
    <row r="610" spans="1:2" ht="16.5" customHeight="1">
      <c r="A610" s="48"/>
      <c r="B610" s="48"/>
    </row>
    <row r="611" spans="1:2" ht="16.5" customHeight="1">
      <c r="A611" s="48"/>
      <c r="B611" s="48"/>
    </row>
    <row r="612" spans="1:2" ht="16.5" customHeight="1">
      <c r="A612" s="48"/>
      <c r="B612" s="48"/>
    </row>
    <row r="613" spans="1:2" ht="16.5" customHeight="1">
      <c r="A613" s="48"/>
      <c r="B613" s="48"/>
    </row>
    <row r="614" spans="1:2" ht="16.5" customHeight="1">
      <c r="A614" s="48"/>
      <c r="B614" s="48"/>
    </row>
    <row r="615" spans="1:2" ht="16.5" customHeight="1">
      <c r="A615" s="48"/>
      <c r="B615" s="48"/>
    </row>
    <row r="616" spans="1:2" ht="16.5" customHeight="1">
      <c r="A616" s="48"/>
      <c r="B616" s="48"/>
    </row>
    <row r="617" spans="1:2" ht="16.5" customHeight="1">
      <c r="A617" s="48"/>
      <c r="B617" s="48"/>
    </row>
    <row r="618" spans="1:2" ht="16.5" customHeight="1">
      <c r="A618" s="48"/>
      <c r="B618" s="48"/>
    </row>
    <row r="619" spans="1:2" ht="16.5" customHeight="1">
      <c r="A619" s="48"/>
      <c r="B619" s="48"/>
    </row>
    <row r="620" spans="1:2" ht="16.5" customHeight="1">
      <c r="A620" s="48"/>
      <c r="B620" s="48"/>
    </row>
    <row r="621" spans="1:2" ht="16.5" customHeight="1">
      <c r="A621" s="48"/>
      <c r="B621" s="48"/>
    </row>
    <row r="622" spans="1:2" ht="16.5" customHeight="1">
      <c r="A622" s="48"/>
      <c r="B622" s="48"/>
    </row>
    <row r="623" spans="1:2" ht="16.5" customHeight="1">
      <c r="A623" s="48"/>
      <c r="B623" s="48"/>
    </row>
    <row r="624" spans="1:2" ht="16.5" customHeight="1">
      <c r="A624" s="48"/>
      <c r="B624" s="48"/>
    </row>
    <row r="625" spans="1:2" ht="16.5" customHeight="1">
      <c r="A625" s="48"/>
      <c r="B625" s="48"/>
    </row>
    <row r="626" spans="1:2" ht="16.5" customHeight="1">
      <c r="A626" s="48"/>
      <c r="B626" s="48"/>
    </row>
    <row r="627" spans="1:2" ht="16.5" customHeight="1">
      <c r="A627" s="48"/>
      <c r="B627" s="48"/>
    </row>
    <row r="628" spans="1:2" ht="16.5" customHeight="1">
      <c r="A628" s="48"/>
      <c r="B628" s="48"/>
    </row>
    <row r="629" spans="1:2" ht="16.5" customHeight="1">
      <c r="A629" s="48"/>
      <c r="B629" s="48"/>
    </row>
    <row r="630" spans="1:2" ht="16.5" customHeight="1">
      <c r="A630" s="48"/>
      <c r="B630" s="48"/>
    </row>
    <row r="631" spans="1:2" ht="16.5" customHeight="1">
      <c r="A631" s="48"/>
      <c r="B631" s="48"/>
    </row>
    <row r="632" spans="1:2" ht="16.5" customHeight="1">
      <c r="A632" s="48"/>
      <c r="B632" s="48"/>
    </row>
    <row r="633" spans="1:2" ht="16.5" customHeight="1">
      <c r="A633" s="48"/>
      <c r="B633" s="48"/>
    </row>
    <row r="634" spans="1:2" ht="16.5" customHeight="1">
      <c r="A634" s="48"/>
      <c r="B634" s="48"/>
    </row>
    <row r="635" spans="1:2" ht="16.5" customHeight="1">
      <c r="A635" s="48"/>
      <c r="B635" s="48"/>
    </row>
    <row r="636" spans="1:2" ht="16.5" customHeight="1">
      <c r="A636" s="48"/>
      <c r="B636" s="48"/>
    </row>
    <row r="637" spans="1:2" ht="16.5" customHeight="1">
      <c r="A637" s="48"/>
      <c r="B637" s="48"/>
    </row>
    <row r="638" spans="1:2" ht="16.5" customHeight="1">
      <c r="A638" s="48"/>
      <c r="B638" s="48"/>
    </row>
    <row r="639" spans="1:2" ht="16.5" customHeight="1">
      <c r="A639" s="48"/>
      <c r="B639" s="48"/>
    </row>
    <row r="640" spans="1:2" ht="16.5" customHeight="1">
      <c r="A640" s="48"/>
      <c r="B640" s="48"/>
    </row>
    <row r="641" spans="1:2" ht="16.5" customHeight="1">
      <c r="A641" s="48"/>
      <c r="B641" s="48"/>
    </row>
    <row r="642" spans="1:2" ht="16.5" customHeight="1">
      <c r="A642" s="48"/>
      <c r="B642" s="48"/>
    </row>
    <row r="643" spans="1:2" ht="16.5" customHeight="1">
      <c r="A643" s="48"/>
      <c r="B643" s="48"/>
    </row>
    <row r="644" spans="1:2" ht="16.5" customHeight="1">
      <c r="A644" s="48"/>
      <c r="B644" s="48"/>
    </row>
    <row r="645" spans="1:2" ht="16.5" customHeight="1">
      <c r="A645" s="48"/>
      <c r="B645" s="48"/>
    </row>
    <row r="646" spans="1:2" ht="16.5" customHeight="1">
      <c r="A646" s="48"/>
      <c r="B646" s="48"/>
    </row>
    <row r="647" spans="1:2" ht="16.5" customHeight="1">
      <c r="A647" s="48"/>
      <c r="B647" s="48"/>
    </row>
    <row r="648" spans="1:2" ht="16.5" customHeight="1">
      <c r="A648" s="48"/>
      <c r="B648" s="48"/>
    </row>
    <row r="649" spans="1:2" ht="16.5" customHeight="1">
      <c r="A649" s="48"/>
      <c r="B649" s="48"/>
    </row>
    <row r="650" spans="1:2" ht="16.5" customHeight="1">
      <c r="A650" s="48"/>
      <c r="B650" s="48"/>
    </row>
    <row r="651" spans="1:2" ht="16.5" customHeight="1">
      <c r="A651" s="48"/>
      <c r="B651" s="48"/>
    </row>
    <row r="652" spans="1:2" ht="16.5" customHeight="1">
      <c r="A652" s="48"/>
      <c r="B652" s="48"/>
    </row>
    <row r="653" spans="1:2" ht="16.5" customHeight="1">
      <c r="A653" s="48"/>
      <c r="B653" s="48"/>
    </row>
    <row r="654" spans="1:2" ht="16.5" customHeight="1">
      <c r="A654" s="48"/>
      <c r="B654" s="48"/>
    </row>
    <row r="655" spans="1:2" ht="16.5" customHeight="1">
      <c r="A655" s="48"/>
      <c r="B655" s="48"/>
    </row>
    <row r="656" spans="1:2" ht="16.5" customHeight="1">
      <c r="A656" s="48"/>
      <c r="B656" s="48"/>
    </row>
    <row r="657" spans="1:2" ht="16.5" customHeight="1">
      <c r="A657" s="48"/>
      <c r="B657" s="48"/>
    </row>
    <row r="658" spans="1:2" ht="16.5" customHeight="1">
      <c r="A658" s="48"/>
      <c r="B658" s="48"/>
    </row>
    <row r="659" spans="1:2" ht="16.5" customHeight="1">
      <c r="A659" s="48"/>
      <c r="B659" s="48"/>
    </row>
    <row r="660" spans="1:2" ht="16.5" customHeight="1">
      <c r="A660" s="48"/>
      <c r="B660" s="48"/>
    </row>
    <row r="661" spans="1:2" ht="16.5" customHeight="1">
      <c r="A661" s="48"/>
      <c r="B661" s="48"/>
    </row>
    <row r="662" spans="1:2" ht="16.5" customHeight="1">
      <c r="A662" s="48"/>
      <c r="B662" s="48"/>
    </row>
    <row r="663" spans="1:2" ht="16.5" customHeight="1">
      <c r="A663" s="48"/>
      <c r="B663" s="48"/>
    </row>
    <row r="664" spans="1:2" ht="16.5" customHeight="1">
      <c r="A664" s="48"/>
      <c r="B664" s="48"/>
    </row>
    <row r="665" spans="1:2" ht="16.5" customHeight="1">
      <c r="A665" s="48"/>
      <c r="B665" s="48"/>
    </row>
    <row r="666" spans="1:2" ht="16.5" customHeight="1">
      <c r="A666" s="48"/>
      <c r="B666" s="48"/>
    </row>
    <row r="667" spans="1:2" ht="16.5" customHeight="1">
      <c r="A667" s="48"/>
      <c r="B667" s="48"/>
    </row>
    <row r="668" spans="1:2" ht="16.5" customHeight="1">
      <c r="A668" s="48"/>
      <c r="B668" s="48"/>
    </row>
    <row r="669" spans="1:2" ht="16.5" customHeight="1">
      <c r="A669" s="48"/>
      <c r="B669" s="48"/>
    </row>
    <row r="670" spans="1:2" ht="16.5" customHeight="1">
      <c r="A670" s="48"/>
      <c r="B670" s="48"/>
    </row>
    <row r="671" spans="1:2" ht="16.5" customHeight="1">
      <c r="A671" s="48"/>
      <c r="B671" s="48"/>
    </row>
    <row r="672" spans="1:2" ht="16.5" customHeight="1">
      <c r="A672" s="48"/>
      <c r="B672" s="48"/>
    </row>
    <row r="673" spans="1:2" ht="16.5" customHeight="1">
      <c r="A673" s="48"/>
      <c r="B673" s="48"/>
    </row>
    <row r="674" spans="1:2" ht="16.5" customHeight="1">
      <c r="A674" s="48"/>
      <c r="B674" s="48"/>
    </row>
    <row r="675" spans="1:2" ht="16.5" customHeight="1">
      <c r="A675" s="48"/>
      <c r="B675" s="48"/>
    </row>
    <row r="676" spans="1:2" ht="16.5" customHeight="1">
      <c r="A676" s="48"/>
      <c r="B676" s="48"/>
    </row>
    <row r="677" spans="1:2" ht="16.5" customHeight="1">
      <c r="A677" s="48"/>
      <c r="B677" s="48"/>
    </row>
    <row r="678" spans="1:2" ht="16.5" customHeight="1">
      <c r="A678" s="48"/>
      <c r="B678" s="48"/>
    </row>
    <row r="679" spans="1:2" ht="16.5" customHeight="1">
      <c r="A679" s="48"/>
      <c r="B679" s="48"/>
    </row>
    <row r="680" spans="1:2" ht="16.5" customHeight="1">
      <c r="A680" s="48"/>
      <c r="B680" s="48"/>
    </row>
    <row r="681" spans="1:2" ht="16.5" customHeight="1">
      <c r="A681" s="48"/>
      <c r="B681" s="48"/>
    </row>
    <row r="682" spans="1:2" ht="16.5" customHeight="1">
      <c r="A682" s="48"/>
      <c r="B682" s="48"/>
    </row>
    <row r="683" spans="1:2" ht="16.5" customHeight="1">
      <c r="A683" s="48"/>
      <c r="B683" s="48"/>
    </row>
    <row r="684" spans="1:2" ht="16.5" customHeight="1">
      <c r="A684" s="48"/>
      <c r="B684" s="48"/>
    </row>
    <row r="685" spans="1:2" ht="16.5" customHeight="1">
      <c r="A685" s="48"/>
      <c r="B685" s="48"/>
    </row>
    <row r="686" spans="1:2" ht="16.5" customHeight="1">
      <c r="A686" s="48"/>
      <c r="B686" s="48"/>
    </row>
    <row r="687" spans="1:2" ht="16.5" customHeight="1">
      <c r="A687" s="48"/>
      <c r="B687" s="48"/>
    </row>
    <row r="688" spans="1:2" ht="16.5" customHeight="1">
      <c r="A688" s="48"/>
      <c r="B688" s="48"/>
    </row>
    <row r="689" spans="1:2" ht="16.5" customHeight="1">
      <c r="A689" s="48"/>
      <c r="B689" s="48"/>
    </row>
    <row r="690" spans="1:2" ht="16.5" customHeight="1">
      <c r="A690" s="48"/>
      <c r="B690" s="48"/>
    </row>
    <row r="691" spans="1:2" ht="16.5" customHeight="1">
      <c r="A691" s="48"/>
      <c r="B691" s="48"/>
    </row>
    <row r="692" spans="1:2" ht="16.5" customHeight="1">
      <c r="A692" s="48"/>
      <c r="B692" s="48"/>
    </row>
    <row r="693" spans="1:2" ht="16.5" customHeight="1">
      <c r="A693" s="48"/>
      <c r="B693" s="48"/>
    </row>
    <row r="694" spans="1:2" ht="16.5" customHeight="1">
      <c r="A694" s="48"/>
      <c r="B694" s="48"/>
    </row>
    <row r="695" spans="1:2" ht="16.5" customHeight="1">
      <c r="A695" s="48"/>
      <c r="B695" s="48"/>
    </row>
    <row r="696" spans="1:2" ht="16.5" customHeight="1">
      <c r="A696" s="48"/>
      <c r="B696" s="48"/>
    </row>
    <row r="697" spans="1:2" ht="16.5" customHeight="1">
      <c r="A697" s="48"/>
      <c r="B697" s="48"/>
    </row>
    <row r="698" spans="1:2" ht="16.5" customHeight="1">
      <c r="A698" s="48"/>
      <c r="B698" s="48"/>
    </row>
    <row r="699" spans="1:2" ht="16.5" customHeight="1">
      <c r="A699" s="48"/>
      <c r="B699" s="48"/>
    </row>
    <row r="700" spans="1:2" ht="16.5" customHeight="1">
      <c r="A700" s="48"/>
      <c r="B700" s="48"/>
    </row>
    <row r="701" spans="1:2" ht="16.5" customHeight="1">
      <c r="A701" s="48"/>
      <c r="B701" s="48"/>
    </row>
    <row r="702" spans="1:2" ht="16.5" customHeight="1">
      <c r="A702" s="48"/>
      <c r="B702" s="48"/>
    </row>
    <row r="703" spans="1:2" ht="16.5" customHeight="1">
      <c r="A703" s="48"/>
      <c r="B703" s="48"/>
    </row>
    <row r="704" spans="1:2" ht="16.5" customHeight="1">
      <c r="A704" s="48"/>
      <c r="B704" s="48"/>
    </row>
    <row r="705" spans="1:2" ht="16.5" customHeight="1">
      <c r="A705" s="48"/>
      <c r="B705" s="48"/>
    </row>
    <row r="706" spans="1:2" ht="16.5" customHeight="1">
      <c r="A706" s="48"/>
      <c r="B706" s="48"/>
    </row>
    <row r="707" spans="1:2" ht="16.5" customHeight="1">
      <c r="A707" s="48"/>
      <c r="B707" s="48"/>
    </row>
    <row r="708" spans="1:2" ht="16.5" customHeight="1">
      <c r="A708" s="48"/>
      <c r="B708" s="48"/>
    </row>
    <row r="709" spans="1:2" ht="16.5" customHeight="1">
      <c r="A709" s="48"/>
      <c r="B709" s="48"/>
    </row>
    <row r="710" spans="1:2" ht="16.5" customHeight="1">
      <c r="A710" s="48"/>
      <c r="B710" s="48"/>
    </row>
    <row r="711" spans="1:2" ht="16.5" customHeight="1">
      <c r="A711" s="48"/>
      <c r="B711" s="48"/>
    </row>
    <row r="712" spans="1:2" ht="16.5" customHeight="1">
      <c r="A712" s="48"/>
      <c r="B712" s="48"/>
    </row>
    <row r="713" spans="1:2" ht="16.5" customHeight="1">
      <c r="A713" s="48"/>
      <c r="B713" s="48"/>
    </row>
    <row r="714" spans="1:2" ht="16.5" customHeight="1">
      <c r="A714" s="48"/>
      <c r="B714" s="48"/>
    </row>
    <row r="715" spans="1:2" ht="16.5" customHeight="1">
      <c r="A715" s="48"/>
      <c r="B715" s="48"/>
    </row>
    <row r="716" spans="1:2" ht="16.5" customHeight="1">
      <c r="A716" s="48"/>
      <c r="B716" s="48"/>
    </row>
    <row r="717" spans="1:2" ht="16.5" customHeight="1">
      <c r="A717" s="48"/>
      <c r="B717" s="48"/>
    </row>
    <row r="718" spans="1:2" ht="16.5" customHeight="1">
      <c r="A718" s="48"/>
      <c r="B718" s="48"/>
    </row>
    <row r="719" spans="1:2" ht="16.5" customHeight="1">
      <c r="A719" s="48"/>
      <c r="B719" s="48"/>
    </row>
    <row r="720" spans="1:2" ht="16.5" customHeight="1">
      <c r="A720" s="48"/>
      <c r="B720" s="48"/>
    </row>
    <row r="721" spans="1:2" ht="16.5" customHeight="1">
      <c r="A721" s="48"/>
      <c r="B721" s="48"/>
    </row>
    <row r="722" spans="1:2" ht="16.5" customHeight="1">
      <c r="A722" s="48"/>
      <c r="B722" s="48"/>
    </row>
    <row r="723" spans="1:2" ht="16.5" customHeight="1">
      <c r="A723" s="48"/>
      <c r="B723" s="48"/>
    </row>
    <row r="724" spans="1:2" ht="16.5" customHeight="1">
      <c r="A724" s="48"/>
      <c r="B724" s="48"/>
    </row>
    <row r="725" spans="1:2" ht="16.5" customHeight="1">
      <c r="A725" s="48"/>
      <c r="B725" s="48"/>
    </row>
    <row r="726" spans="1:2" ht="16.5" customHeight="1">
      <c r="A726" s="48"/>
      <c r="B726" s="48"/>
    </row>
    <row r="727" spans="1:2" ht="16.5" customHeight="1">
      <c r="A727" s="48"/>
      <c r="B727" s="48"/>
    </row>
    <row r="728" spans="1:2" ht="16.5" customHeight="1">
      <c r="A728" s="48"/>
      <c r="B728" s="48"/>
    </row>
    <row r="729" spans="1:2" ht="16.5" customHeight="1">
      <c r="A729" s="48"/>
      <c r="B729" s="48"/>
    </row>
    <row r="730" spans="1:2" ht="16.5" customHeight="1">
      <c r="A730" s="48"/>
      <c r="B730" s="48"/>
    </row>
    <row r="731" spans="1:2" ht="16.5" customHeight="1">
      <c r="A731" s="48"/>
      <c r="B731" s="48"/>
    </row>
    <row r="732" spans="1:2" ht="16.5" customHeight="1">
      <c r="A732" s="48"/>
      <c r="B732" s="48"/>
    </row>
    <row r="733" spans="1:2" ht="16.5" customHeight="1">
      <c r="A733" s="48"/>
      <c r="B733" s="48"/>
    </row>
    <row r="734" spans="1:2" ht="16.5" customHeight="1">
      <c r="A734" s="48"/>
      <c r="B734" s="48"/>
    </row>
    <row r="735" spans="1:2" ht="16.5" customHeight="1">
      <c r="A735" s="48"/>
      <c r="B735" s="48"/>
    </row>
    <row r="736" spans="1:2" ht="16.5" customHeight="1">
      <c r="A736" s="48"/>
      <c r="B736" s="48"/>
    </row>
    <row r="737" spans="1:2" ht="16.5" customHeight="1">
      <c r="A737" s="48"/>
      <c r="B737" s="48"/>
    </row>
    <row r="738" spans="1:2" ht="16.5" customHeight="1">
      <c r="A738" s="48"/>
      <c r="B738" s="48"/>
    </row>
    <row r="739" spans="1:2" ht="16.5" customHeight="1">
      <c r="A739" s="48"/>
      <c r="B739" s="48"/>
    </row>
    <row r="740" spans="1:2" ht="16.5" customHeight="1">
      <c r="A740" s="48"/>
      <c r="B740" s="48"/>
    </row>
    <row r="741" spans="1:2" ht="16.5" customHeight="1">
      <c r="A741" s="48"/>
      <c r="B741" s="48"/>
    </row>
    <row r="742" spans="1:2" ht="16.5" customHeight="1">
      <c r="A742" s="48"/>
      <c r="B742" s="48"/>
    </row>
    <row r="743" spans="1:2" ht="16.5" customHeight="1">
      <c r="A743" s="48"/>
      <c r="B743" s="48"/>
    </row>
    <row r="744" spans="1:2" ht="16.5" customHeight="1">
      <c r="A744" s="48"/>
      <c r="B744" s="48"/>
    </row>
    <row r="745" spans="1:2" ht="16.5" customHeight="1">
      <c r="A745" s="48"/>
      <c r="B745" s="48"/>
    </row>
    <row r="746" spans="1:2" ht="16.5" customHeight="1">
      <c r="A746" s="48"/>
      <c r="B746" s="48"/>
    </row>
    <row r="747" spans="1:2" ht="16.5" customHeight="1">
      <c r="A747" s="48"/>
      <c r="B747" s="48"/>
    </row>
    <row r="748" spans="1:2" ht="16.5" customHeight="1">
      <c r="A748" s="48"/>
      <c r="B748" s="48"/>
    </row>
    <row r="749" spans="1:2" ht="16.5" customHeight="1">
      <c r="A749" s="48"/>
      <c r="B749" s="48"/>
    </row>
    <row r="750" spans="1:2" ht="16.5" customHeight="1">
      <c r="A750" s="48"/>
      <c r="B750" s="48"/>
    </row>
    <row r="751" spans="1:2" ht="16.5" customHeight="1">
      <c r="A751" s="48"/>
      <c r="B751" s="48"/>
    </row>
    <row r="752" spans="1:2" ht="16.5" customHeight="1">
      <c r="A752" s="48"/>
      <c r="B752" s="48"/>
    </row>
    <row r="753" spans="1:2" ht="16.5" customHeight="1">
      <c r="A753" s="48"/>
      <c r="B753" s="48"/>
    </row>
    <row r="754" spans="1:2" ht="16.5" customHeight="1">
      <c r="A754" s="48"/>
      <c r="B754" s="48"/>
    </row>
    <row r="755" spans="1:2" ht="16.5" customHeight="1">
      <c r="A755" s="48"/>
      <c r="B755" s="48"/>
    </row>
    <row r="756" spans="1:2" ht="16.5" customHeight="1">
      <c r="A756" s="48"/>
      <c r="B756" s="48"/>
    </row>
    <row r="757" spans="1:2" ht="16.5" customHeight="1">
      <c r="A757" s="48"/>
      <c r="B757" s="48"/>
    </row>
    <row r="758" spans="1:2" ht="16.5" customHeight="1">
      <c r="A758" s="48"/>
      <c r="B758" s="48"/>
    </row>
    <row r="759" spans="1:2" ht="16.5" customHeight="1">
      <c r="A759" s="48"/>
      <c r="B759" s="48"/>
    </row>
    <row r="760" spans="1:2" ht="16.5" customHeight="1">
      <c r="A760" s="48"/>
      <c r="B760" s="48"/>
    </row>
    <row r="761" spans="1:2" ht="16.5" customHeight="1">
      <c r="A761" s="48"/>
      <c r="B761" s="48"/>
    </row>
    <row r="762" spans="1:2" ht="16.5" customHeight="1">
      <c r="A762" s="48"/>
      <c r="B762" s="48"/>
    </row>
    <row r="763" spans="1:2" ht="16.5" customHeight="1">
      <c r="A763" s="48"/>
      <c r="B763" s="48"/>
    </row>
    <row r="764" spans="1:2" ht="16.5" customHeight="1">
      <c r="A764" s="48"/>
      <c r="B764" s="48"/>
    </row>
    <row r="765" spans="1:2" ht="16.5" customHeight="1">
      <c r="A765" s="48"/>
      <c r="B765" s="48"/>
    </row>
    <row r="766" spans="1:2" ht="16.5" customHeight="1">
      <c r="A766" s="48"/>
      <c r="B766" s="48"/>
    </row>
    <row r="767" spans="1:2" ht="16.5" customHeight="1">
      <c r="A767" s="48"/>
      <c r="B767" s="48"/>
    </row>
    <row r="768" spans="1:2" ht="16.5" customHeight="1">
      <c r="A768" s="48"/>
      <c r="B768" s="48"/>
    </row>
    <row r="769" spans="1:2" ht="16.5" customHeight="1">
      <c r="A769" s="48"/>
      <c r="B769" s="48"/>
    </row>
    <row r="770" spans="1:2" ht="16.5" customHeight="1">
      <c r="A770" s="48"/>
      <c r="B770" s="48"/>
    </row>
    <row r="771" spans="1:2" ht="16.5" customHeight="1">
      <c r="A771" s="48"/>
      <c r="B771" s="48"/>
    </row>
    <row r="772" spans="1:2" ht="16.5" customHeight="1">
      <c r="A772" s="48"/>
      <c r="B772" s="48"/>
    </row>
    <row r="773" spans="1:2" ht="16.5" customHeight="1">
      <c r="A773" s="48"/>
      <c r="B773" s="48"/>
    </row>
    <row r="774" spans="1:2" ht="16.5" customHeight="1">
      <c r="A774" s="48"/>
      <c r="B774" s="48"/>
    </row>
    <row r="775" spans="1:2" ht="16.5" customHeight="1">
      <c r="A775" s="48"/>
      <c r="B775" s="48"/>
    </row>
    <row r="776" spans="1:2" ht="16.5" customHeight="1">
      <c r="A776" s="48"/>
      <c r="B776" s="48"/>
    </row>
    <row r="777" spans="1:2" ht="16.5" customHeight="1">
      <c r="A777" s="48"/>
      <c r="B777" s="48"/>
    </row>
    <row r="778" spans="1:2" ht="16.5" customHeight="1">
      <c r="A778" s="48"/>
      <c r="B778" s="48"/>
    </row>
    <row r="779" spans="1:2" ht="16.5" customHeight="1">
      <c r="A779" s="48"/>
      <c r="B779" s="48"/>
    </row>
    <row r="780" spans="1:2" ht="16.5" customHeight="1">
      <c r="A780" s="48"/>
      <c r="B780" s="48"/>
    </row>
    <row r="781" spans="1:2" ht="16.5" customHeight="1">
      <c r="A781" s="48"/>
      <c r="B781" s="48"/>
    </row>
    <row r="782" spans="1:2" ht="16.5" customHeight="1">
      <c r="A782" s="48"/>
      <c r="B782" s="48"/>
    </row>
    <row r="783" spans="1:2" ht="16.5" customHeight="1">
      <c r="A783" s="48"/>
      <c r="B783" s="48"/>
    </row>
    <row r="784" spans="1:2" ht="16.5" customHeight="1">
      <c r="A784" s="48"/>
      <c r="B784" s="48"/>
    </row>
    <row r="785" spans="1:2" ht="16.5" customHeight="1">
      <c r="A785" s="48"/>
      <c r="B785" s="48"/>
    </row>
    <row r="786" spans="1:2" ht="16.5" customHeight="1">
      <c r="A786" s="48"/>
      <c r="B786" s="48"/>
    </row>
    <row r="787" spans="1:2" ht="16.5" customHeight="1">
      <c r="A787" s="48"/>
      <c r="B787" s="48"/>
    </row>
    <row r="788" spans="1:2" ht="16.5" customHeight="1">
      <c r="A788" s="48"/>
      <c r="B788" s="48"/>
    </row>
    <row r="789" spans="1:2" ht="16.5" customHeight="1">
      <c r="A789" s="48"/>
      <c r="B789" s="48"/>
    </row>
    <row r="790" spans="1:2" ht="16.5" customHeight="1">
      <c r="A790" s="48"/>
      <c r="B790" s="48"/>
    </row>
    <row r="791" spans="1:2" ht="16.5" customHeight="1">
      <c r="A791" s="48"/>
      <c r="B791" s="48"/>
    </row>
    <row r="792" spans="1:2" ht="16.5" customHeight="1">
      <c r="A792" s="48"/>
      <c r="B792" s="48"/>
    </row>
    <row r="793" spans="1:2" ht="16.5" customHeight="1">
      <c r="A793" s="48"/>
      <c r="B793" s="48"/>
    </row>
    <row r="794" spans="1:2" ht="16.5" customHeight="1">
      <c r="A794" s="48"/>
      <c r="B794" s="48"/>
    </row>
    <row r="795" spans="1:2" ht="16.5" customHeight="1">
      <c r="A795" s="48"/>
      <c r="B795" s="48"/>
    </row>
    <row r="796" spans="1:2" ht="16.5" customHeight="1">
      <c r="A796" s="48"/>
      <c r="B796" s="48"/>
    </row>
    <row r="797" spans="1:2" ht="16.5" customHeight="1">
      <c r="A797" s="48"/>
      <c r="B797" s="48"/>
    </row>
    <row r="798" spans="1:2" ht="16.5" customHeight="1">
      <c r="A798" s="48"/>
      <c r="B798" s="48"/>
    </row>
    <row r="799" spans="1:2" ht="16.5" customHeight="1">
      <c r="A799" s="48"/>
      <c r="B799" s="48"/>
    </row>
    <row r="800" spans="1:2" ht="16.5" customHeight="1">
      <c r="A800" s="48"/>
      <c r="B800" s="48"/>
    </row>
    <row r="801" spans="1:2" ht="16.5" customHeight="1">
      <c r="A801" s="48"/>
      <c r="B801" s="48"/>
    </row>
    <row r="802" spans="1:2" ht="16.5" customHeight="1">
      <c r="A802" s="48"/>
      <c r="B802" s="48"/>
    </row>
    <row r="803" spans="1:2" ht="16.5" customHeight="1">
      <c r="A803" s="48"/>
      <c r="B803" s="48"/>
    </row>
    <row r="804" spans="1:2" ht="16.5" customHeight="1">
      <c r="A804" s="48"/>
      <c r="B804" s="48"/>
    </row>
    <row r="805" spans="1:2" ht="16.5" customHeight="1">
      <c r="A805" s="48"/>
      <c r="B805" s="48"/>
    </row>
    <row r="806" spans="1:2" ht="16.5" customHeight="1">
      <c r="A806" s="48"/>
      <c r="B806" s="48"/>
    </row>
    <row r="807" spans="1:2" ht="16.5" customHeight="1">
      <c r="A807" s="48"/>
      <c r="B807" s="48"/>
    </row>
    <row r="808" spans="1:2" ht="16.5" customHeight="1">
      <c r="A808" s="48"/>
      <c r="B808" s="48"/>
    </row>
    <row r="809" spans="1:2" ht="16.5" customHeight="1">
      <c r="A809" s="48"/>
      <c r="B809" s="48"/>
    </row>
    <row r="810" spans="1:2" ht="16.5" customHeight="1">
      <c r="A810" s="48"/>
      <c r="B810" s="48"/>
    </row>
    <row r="811" spans="1:2" ht="16.5" customHeight="1">
      <c r="A811" s="48"/>
      <c r="B811" s="48"/>
    </row>
    <row r="812" spans="1:2" ht="16.5" customHeight="1">
      <c r="A812" s="48"/>
      <c r="B812" s="48"/>
    </row>
    <row r="813" spans="1:2" ht="16.5" customHeight="1">
      <c r="A813" s="48"/>
      <c r="B813" s="48"/>
    </row>
    <row r="814" spans="1:2" ht="16.5" customHeight="1">
      <c r="A814" s="48"/>
      <c r="B814" s="48"/>
    </row>
    <row r="815" spans="1:2" ht="16.5" customHeight="1">
      <c r="A815" s="48"/>
      <c r="B815" s="48"/>
    </row>
    <row r="816" spans="1:2" ht="16.5" customHeight="1">
      <c r="A816" s="48"/>
      <c r="B816" s="48"/>
    </row>
    <row r="817" spans="1:2" ht="16.5" customHeight="1">
      <c r="A817" s="48"/>
      <c r="B817" s="48"/>
    </row>
    <row r="818" spans="1:2" ht="16.5" customHeight="1">
      <c r="A818" s="48"/>
      <c r="B818" s="48"/>
    </row>
    <row r="819" spans="1:2" ht="16.5" customHeight="1">
      <c r="A819" s="48"/>
      <c r="B819" s="48"/>
    </row>
    <row r="820" spans="1:2" ht="16.5" customHeight="1">
      <c r="A820" s="48"/>
      <c r="B820" s="48"/>
    </row>
    <row r="821" spans="1:2" ht="16.5" customHeight="1">
      <c r="A821" s="48"/>
      <c r="B821" s="48"/>
    </row>
    <row r="822" spans="1:2" ht="16.5" customHeight="1">
      <c r="A822" s="48"/>
      <c r="B822" s="48"/>
    </row>
    <row r="823" spans="1:2" ht="16.5" customHeight="1">
      <c r="A823" s="48"/>
      <c r="B823" s="48"/>
    </row>
    <row r="824" spans="1:2" ht="16.5" customHeight="1">
      <c r="A824" s="48"/>
      <c r="B824" s="48"/>
    </row>
    <row r="825" spans="1:2" ht="16.5" customHeight="1">
      <c r="A825" s="48"/>
      <c r="B825" s="48"/>
    </row>
    <row r="826" spans="1:2" ht="16.5" customHeight="1">
      <c r="A826" s="48"/>
      <c r="B826" s="48"/>
    </row>
    <row r="827" spans="1:2" ht="16.5" customHeight="1">
      <c r="A827" s="48"/>
      <c r="B827" s="48"/>
    </row>
    <row r="828" spans="1:2" ht="16.5" customHeight="1">
      <c r="A828" s="48"/>
      <c r="B828" s="48"/>
    </row>
    <row r="829" spans="1:2" ht="16.5" customHeight="1">
      <c r="A829" s="48"/>
      <c r="B829" s="48"/>
    </row>
    <row r="830" spans="1:2" ht="16.5" customHeight="1">
      <c r="A830" s="48"/>
      <c r="B830" s="48"/>
    </row>
    <row r="831" spans="1:2" ht="16.5" customHeight="1">
      <c r="A831" s="48"/>
      <c r="B831" s="48"/>
    </row>
    <row r="832" spans="1:2" ht="16.5" customHeight="1">
      <c r="A832" s="48"/>
      <c r="B832" s="48"/>
    </row>
    <row r="833" spans="1:2" ht="16.5" customHeight="1">
      <c r="A833" s="48"/>
      <c r="B833" s="48"/>
    </row>
    <row r="834" spans="1:2" ht="16.5" customHeight="1">
      <c r="A834" s="48"/>
      <c r="B834" s="48"/>
    </row>
    <row r="835" spans="1:2" ht="16.5" customHeight="1">
      <c r="A835" s="48"/>
      <c r="B835" s="48"/>
    </row>
    <row r="836" spans="1:2" ht="16.5" customHeight="1">
      <c r="A836" s="48"/>
      <c r="B836" s="48"/>
    </row>
    <row r="837" spans="1:2" ht="16.5" customHeight="1">
      <c r="A837" s="48"/>
      <c r="B837" s="48"/>
    </row>
    <row r="838" spans="1:2" ht="16.5" customHeight="1">
      <c r="A838" s="48"/>
      <c r="B838" s="48"/>
    </row>
    <row r="839" spans="1:2" ht="16.5" customHeight="1">
      <c r="A839" s="48"/>
      <c r="B839" s="48"/>
    </row>
    <row r="840" spans="1:2" ht="16.5" customHeight="1">
      <c r="A840" s="48"/>
      <c r="B840" s="48"/>
    </row>
    <row r="841" spans="1:2" ht="16.5" customHeight="1">
      <c r="A841" s="48"/>
      <c r="B841" s="48"/>
    </row>
    <row r="842" spans="1:2" ht="16.5" customHeight="1">
      <c r="A842" s="48"/>
      <c r="B842" s="48"/>
    </row>
    <row r="843" spans="1:2" ht="16.5" customHeight="1">
      <c r="A843" s="48"/>
      <c r="B843" s="48"/>
    </row>
    <row r="844" spans="1:2" ht="16.5" customHeight="1">
      <c r="A844" s="48"/>
      <c r="B844" s="48"/>
    </row>
    <row r="845" spans="1:2" ht="16.5" customHeight="1">
      <c r="A845" s="48"/>
      <c r="B845" s="48"/>
    </row>
    <row r="846" spans="1:2" ht="16.5" customHeight="1">
      <c r="A846" s="48"/>
      <c r="B846" s="48"/>
    </row>
    <row r="847" spans="1:2" ht="16.5" customHeight="1">
      <c r="A847" s="48"/>
      <c r="B847" s="48"/>
    </row>
    <row r="848" spans="1:2" ht="16.5" customHeight="1">
      <c r="A848" s="48"/>
      <c r="B848" s="48"/>
    </row>
    <row r="849" spans="1:2" ht="16.5" customHeight="1">
      <c r="A849" s="48"/>
      <c r="B849" s="48"/>
    </row>
    <row r="850" spans="1:2" ht="16.5" customHeight="1">
      <c r="A850" s="48"/>
      <c r="B850" s="48"/>
    </row>
    <row r="851" spans="1:2" ht="16.5" customHeight="1">
      <c r="A851" s="48"/>
      <c r="B851" s="48"/>
    </row>
    <row r="852" spans="1:2" ht="16.5" customHeight="1">
      <c r="A852" s="48"/>
      <c r="B852" s="48"/>
    </row>
    <row r="853" spans="1:2" ht="16.5" customHeight="1">
      <c r="A853" s="48"/>
      <c r="B853" s="48"/>
    </row>
    <row r="854" spans="1:2" ht="16.5" customHeight="1">
      <c r="A854" s="48"/>
      <c r="B854" s="48"/>
    </row>
    <row r="855" spans="1:2" ht="16.5" customHeight="1">
      <c r="A855" s="48"/>
      <c r="B855" s="48"/>
    </row>
    <row r="856" spans="1:2" ht="16.5" customHeight="1">
      <c r="A856" s="48"/>
      <c r="B856" s="48"/>
    </row>
    <row r="857" spans="1:2" ht="16.5" customHeight="1">
      <c r="A857" s="48"/>
      <c r="B857" s="48"/>
    </row>
    <row r="858" spans="1:2" ht="16.5" customHeight="1">
      <c r="A858" s="48"/>
      <c r="B858" s="48"/>
    </row>
    <row r="859" spans="1:2" ht="16.5" customHeight="1">
      <c r="A859" s="48"/>
      <c r="B859" s="48"/>
    </row>
    <row r="860" spans="1:2" ht="16.5" customHeight="1">
      <c r="A860" s="48"/>
      <c r="B860" s="48"/>
    </row>
    <row r="861" spans="1:2" ht="16.5" customHeight="1">
      <c r="A861" s="48"/>
      <c r="B861" s="48"/>
    </row>
    <row r="862" spans="1:2" ht="16.5" customHeight="1">
      <c r="A862" s="48"/>
      <c r="B862" s="48"/>
    </row>
    <row r="863" spans="1:2" ht="16.5" customHeight="1">
      <c r="A863" s="48"/>
      <c r="B863" s="48"/>
    </row>
    <row r="864" spans="1:2" ht="16.5" customHeight="1">
      <c r="A864" s="48"/>
      <c r="B864" s="48"/>
    </row>
    <row r="865" spans="1:2" ht="16.5" customHeight="1">
      <c r="A865" s="48"/>
      <c r="B865" s="48"/>
    </row>
    <row r="866" spans="1:2" ht="16.5" customHeight="1">
      <c r="A866" s="48"/>
      <c r="B866" s="48"/>
    </row>
    <row r="867" spans="1:2" ht="16.5" customHeight="1">
      <c r="A867" s="48"/>
      <c r="B867" s="48"/>
    </row>
    <row r="868" spans="1:2" ht="16.5" customHeight="1">
      <c r="A868" s="48"/>
      <c r="B868" s="48"/>
    </row>
    <row r="869" spans="1:2" ht="16.5" customHeight="1">
      <c r="A869" s="48"/>
      <c r="B869" s="48"/>
    </row>
    <row r="870" spans="1:2" ht="16.5" customHeight="1">
      <c r="A870" s="48"/>
      <c r="B870" s="48"/>
    </row>
    <row r="871" spans="1:2" ht="16.5" customHeight="1">
      <c r="A871" s="48"/>
      <c r="B871" s="48"/>
    </row>
    <row r="872" spans="1:2" ht="16.5" customHeight="1">
      <c r="A872" s="48"/>
      <c r="B872" s="48"/>
    </row>
    <row r="873" spans="1:2" ht="16.5" customHeight="1">
      <c r="A873" s="48"/>
      <c r="B873" s="48"/>
    </row>
    <row r="874" spans="1:2" ht="16.5" customHeight="1">
      <c r="A874" s="48"/>
      <c r="B874" s="48"/>
    </row>
    <row r="875" spans="1:2" ht="16.5" customHeight="1">
      <c r="A875" s="48"/>
      <c r="B875" s="48"/>
    </row>
    <row r="876" spans="1:2" ht="16.5" customHeight="1">
      <c r="A876" s="48"/>
      <c r="B876" s="48"/>
    </row>
    <row r="877" spans="1:2" ht="16.5" customHeight="1">
      <c r="A877" s="48"/>
      <c r="B877" s="48"/>
    </row>
    <row r="878" spans="1:2" ht="16.5" customHeight="1">
      <c r="A878" s="48"/>
      <c r="B878" s="48"/>
    </row>
    <row r="879" spans="1:2" ht="16.5" customHeight="1">
      <c r="A879" s="48"/>
      <c r="B879" s="48"/>
    </row>
    <row r="880" spans="1:2" ht="16.5" customHeight="1">
      <c r="A880" s="48"/>
      <c r="B880" s="48"/>
    </row>
    <row r="881" spans="1:2" ht="16.5" customHeight="1">
      <c r="A881" s="48"/>
      <c r="B881" s="48"/>
    </row>
    <row r="882" spans="1:2" ht="16.5" customHeight="1">
      <c r="A882" s="48"/>
      <c r="B882" s="48"/>
    </row>
    <row r="883" spans="1:2" ht="16.5" customHeight="1">
      <c r="A883" s="48"/>
      <c r="B883" s="48"/>
    </row>
    <row r="884" spans="1:2" ht="16.5" customHeight="1">
      <c r="A884" s="48"/>
      <c r="B884" s="48"/>
    </row>
    <row r="885" spans="1:2" ht="16.5" customHeight="1">
      <c r="A885" s="48"/>
      <c r="B885" s="48"/>
    </row>
    <row r="886" spans="1:2" ht="16.5" customHeight="1">
      <c r="A886" s="48"/>
      <c r="B886" s="48"/>
    </row>
    <row r="887" spans="1:2" ht="16.5" customHeight="1">
      <c r="A887" s="48"/>
      <c r="B887" s="48"/>
    </row>
    <row r="888" spans="1:2" ht="16.5" customHeight="1">
      <c r="A888" s="48"/>
      <c r="B888" s="48"/>
    </row>
    <row r="889" spans="1:2" ht="16.5" customHeight="1">
      <c r="A889" s="48"/>
      <c r="B889" s="48"/>
    </row>
    <row r="890" spans="1:2" ht="16.5" customHeight="1">
      <c r="A890" s="48"/>
      <c r="B890" s="48"/>
    </row>
    <row r="891" spans="1:2" ht="16.5" customHeight="1">
      <c r="A891" s="48"/>
      <c r="B891" s="48"/>
    </row>
    <row r="892" spans="1:2" ht="16.5" customHeight="1">
      <c r="A892" s="48"/>
      <c r="B892" s="48"/>
    </row>
    <row r="893" spans="1:2" ht="16.5" customHeight="1">
      <c r="A893" s="48"/>
      <c r="B893" s="48"/>
    </row>
    <row r="894" spans="1:2" ht="16.5" customHeight="1">
      <c r="A894" s="48"/>
      <c r="B894" s="48"/>
    </row>
    <row r="895" spans="1:2" ht="16.5" customHeight="1">
      <c r="A895" s="48"/>
      <c r="B895" s="48"/>
    </row>
    <row r="896" spans="1:2" ht="16.5" customHeight="1">
      <c r="A896" s="48"/>
      <c r="B896" s="48"/>
    </row>
    <row r="897" spans="1:2" ht="16.5" customHeight="1">
      <c r="A897" s="48"/>
      <c r="B897" s="48"/>
    </row>
    <row r="898" spans="1:2" ht="16.5" customHeight="1">
      <c r="A898" s="48"/>
      <c r="B898" s="48"/>
    </row>
    <row r="899" spans="1:2" ht="16.5" customHeight="1">
      <c r="A899" s="48"/>
      <c r="B899" s="48"/>
    </row>
    <row r="900" spans="1:2" ht="16.5" customHeight="1">
      <c r="A900" s="48"/>
      <c r="B900" s="48"/>
    </row>
    <row r="901" spans="1:2" ht="16.5" customHeight="1">
      <c r="A901" s="48"/>
      <c r="B901" s="48"/>
    </row>
    <row r="902" spans="1:2" ht="16.5" customHeight="1">
      <c r="A902" s="48"/>
      <c r="B902" s="48"/>
    </row>
    <row r="903" spans="1:2" ht="16.5" customHeight="1">
      <c r="A903" s="48"/>
      <c r="B903" s="48"/>
    </row>
    <row r="904" spans="1:2" ht="16.5" customHeight="1">
      <c r="A904" s="48"/>
      <c r="B904" s="48"/>
    </row>
    <row r="905" spans="1:2" ht="16.5" customHeight="1">
      <c r="A905" s="48"/>
      <c r="B905" s="48"/>
    </row>
    <row r="906" spans="1:2" ht="16.5" customHeight="1">
      <c r="A906" s="48"/>
      <c r="B906" s="48"/>
    </row>
    <row r="907" spans="1:2" ht="16.5" customHeight="1">
      <c r="A907" s="48"/>
      <c r="B907" s="48"/>
    </row>
    <row r="908" spans="1:2" ht="16.5" customHeight="1">
      <c r="A908" s="48"/>
      <c r="B908" s="48"/>
    </row>
    <row r="909" spans="1:2" ht="16.5" customHeight="1">
      <c r="A909" s="48"/>
      <c r="B909" s="48"/>
    </row>
    <row r="910" spans="1:2" ht="16.5" customHeight="1">
      <c r="A910" s="48"/>
      <c r="B910" s="48"/>
    </row>
    <row r="911" spans="1:2" ht="16.5" customHeight="1">
      <c r="A911" s="48"/>
      <c r="B911" s="48"/>
    </row>
    <row r="912" spans="1:2" ht="16.5" customHeight="1">
      <c r="A912" s="48"/>
      <c r="B912" s="48"/>
    </row>
    <row r="913" spans="1:2" ht="16.5" customHeight="1">
      <c r="A913" s="48"/>
      <c r="B913" s="48"/>
    </row>
    <row r="914" spans="1:2" ht="16.5" customHeight="1">
      <c r="A914" s="48"/>
      <c r="B914" s="48"/>
    </row>
    <row r="915" spans="1:2" ht="16.5" customHeight="1">
      <c r="A915" s="48"/>
      <c r="B915" s="48"/>
    </row>
    <row r="916" spans="1:2" ht="16.5" customHeight="1">
      <c r="A916" s="48"/>
      <c r="B916" s="48"/>
    </row>
    <row r="917" spans="1:2" ht="16.5" customHeight="1">
      <c r="A917" s="48"/>
      <c r="B917" s="48"/>
    </row>
    <row r="918" spans="1:2" ht="16.5" customHeight="1">
      <c r="A918" s="48"/>
      <c r="B918" s="48"/>
    </row>
    <row r="919" spans="1:2" ht="16.5" customHeight="1">
      <c r="A919" s="48"/>
      <c r="B919" s="48"/>
    </row>
    <row r="920" spans="1:2" ht="16.5" customHeight="1">
      <c r="A920" s="48"/>
      <c r="B920" s="48"/>
    </row>
    <row r="921" spans="1:2" ht="16.5" customHeight="1">
      <c r="A921" s="48"/>
      <c r="B921" s="48"/>
    </row>
    <row r="922" spans="1:2" ht="16.5" customHeight="1">
      <c r="A922" s="48"/>
      <c r="B922" s="48"/>
    </row>
    <row r="923" spans="1:2" ht="16.5" customHeight="1">
      <c r="A923" s="48"/>
      <c r="B923" s="48"/>
    </row>
    <row r="924" spans="1:2" ht="16.5" customHeight="1">
      <c r="A924" s="48"/>
      <c r="B924" s="48"/>
    </row>
    <row r="925" spans="1:2" ht="16.5" customHeight="1">
      <c r="A925" s="48"/>
      <c r="B925" s="48"/>
    </row>
    <row r="926" spans="1:2" ht="16.5" customHeight="1">
      <c r="A926" s="48"/>
      <c r="B926" s="48"/>
    </row>
    <row r="927" spans="1:2" ht="16.5" customHeight="1">
      <c r="A927" s="48"/>
      <c r="B927" s="48"/>
    </row>
    <row r="928" spans="1:2" ht="16.5" customHeight="1">
      <c r="A928" s="48"/>
      <c r="B928" s="48"/>
    </row>
    <row r="929" spans="1:2" ht="16.5" customHeight="1">
      <c r="A929" s="48"/>
      <c r="B929" s="48"/>
    </row>
    <row r="930" spans="1:2" ht="16.5" customHeight="1">
      <c r="A930" s="48"/>
      <c r="B930" s="48"/>
    </row>
    <row r="931" spans="1:2" ht="16.5" customHeight="1">
      <c r="A931" s="48"/>
      <c r="B931" s="48"/>
    </row>
    <row r="932" spans="1:2" ht="16.5" customHeight="1">
      <c r="A932" s="48"/>
      <c r="B932" s="48"/>
    </row>
    <row r="933" spans="1:2" ht="16.5" customHeight="1">
      <c r="A933" s="48"/>
      <c r="B933" s="48"/>
    </row>
    <row r="934" spans="1:2" ht="16.5" customHeight="1">
      <c r="A934" s="48"/>
      <c r="B934" s="48"/>
    </row>
    <row r="935" spans="1:2" ht="16.5" customHeight="1">
      <c r="A935" s="48"/>
      <c r="B935" s="48"/>
    </row>
    <row r="936" spans="1:2" ht="16.5" customHeight="1">
      <c r="A936" s="48"/>
      <c r="B936" s="48"/>
    </row>
    <row r="937" spans="1:2" ht="16.5" customHeight="1">
      <c r="A937" s="48"/>
      <c r="B937" s="48"/>
    </row>
    <row r="938" spans="1:2" ht="16.5" customHeight="1">
      <c r="A938" s="48"/>
      <c r="B938" s="48"/>
    </row>
    <row r="939" spans="1:2" ht="16.5" customHeight="1">
      <c r="A939" s="48"/>
      <c r="B939" s="48"/>
    </row>
    <row r="940" spans="1:2" ht="16.5" customHeight="1">
      <c r="A940" s="48"/>
      <c r="B940" s="48"/>
    </row>
    <row r="941" spans="1:2" ht="16.5" customHeight="1">
      <c r="A941" s="48"/>
      <c r="B941" s="48"/>
    </row>
    <row r="942" spans="1:2" ht="16.5" customHeight="1">
      <c r="A942" s="48"/>
      <c r="B942" s="48"/>
    </row>
    <row r="943" spans="1:2" ht="16.5" customHeight="1">
      <c r="A943" s="48"/>
      <c r="B943" s="48"/>
    </row>
    <row r="944" spans="1:2" ht="16.5" customHeight="1">
      <c r="A944" s="48"/>
      <c r="B944" s="48"/>
    </row>
    <row r="945" spans="1:2" ht="16.5" customHeight="1">
      <c r="A945" s="48"/>
      <c r="B945" s="48"/>
    </row>
    <row r="946" spans="1:2" ht="16.5" customHeight="1">
      <c r="A946" s="48"/>
      <c r="B946" s="48"/>
    </row>
    <row r="947" spans="1:2" ht="16.5" customHeight="1">
      <c r="A947" s="48"/>
      <c r="B947" s="48"/>
    </row>
    <row r="948" spans="1:2" ht="16.5" customHeight="1">
      <c r="A948" s="48"/>
      <c r="B948" s="48"/>
    </row>
    <row r="949" spans="1:2" ht="16.5" customHeight="1">
      <c r="A949" s="48"/>
      <c r="B949" s="48"/>
    </row>
    <row r="950" spans="1:2" ht="16.5" customHeight="1">
      <c r="A950" s="48"/>
      <c r="B950" s="48"/>
    </row>
    <row r="951" spans="1:2" ht="16.5" customHeight="1">
      <c r="A951" s="48"/>
      <c r="B951" s="48"/>
    </row>
    <row r="952" spans="1:2" ht="16.5" customHeight="1">
      <c r="A952" s="48"/>
      <c r="B952" s="48"/>
    </row>
    <row r="953" spans="1:2" ht="16.5" customHeight="1">
      <c r="A953" s="48"/>
      <c r="B953" s="48"/>
    </row>
    <row r="954" spans="1:2" ht="16.5" customHeight="1">
      <c r="A954" s="48"/>
      <c r="B954" s="48"/>
    </row>
    <row r="955" spans="1:2" ht="16.5" customHeight="1">
      <c r="A955" s="48"/>
      <c r="B955" s="48"/>
    </row>
    <row r="956" spans="1:2" ht="16.5" customHeight="1">
      <c r="A956" s="48"/>
      <c r="B956" s="48"/>
    </row>
    <row r="957" spans="1:2" ht="16.5" customHeight="1">
      <c r="A957" s="48"/>
      <c r="B957" s="48"/>
    </row>
    <row r="958" spans="1:2" ht="16.5" customHeight="1">
      <c r="A958" s="48"/>
      <c r="B958" s="48"/>
    </row>
    <row r="959" spans="1:2" ht="16.5" customHeight="1">
      <c r="A959" s="48"/>
      <c r="B959" s="48"/>
    </row>
    <row r="960" spans="1:2" ht="16.5" customHeight="1">
      <c r="A960" s="48"/>
      <c r="B960" s="48"/>
    </row>
    <row r="961" spans="1:2" ht="16.5" customHeight="1">
      <c r="A961" s="48"/>
      <c r="B961" s="48"/>
    </row>
    <row r="962" spans="1:2" ht="16.5" customHeight="1">
      <c r="A962" s="48"/>
      <c r="B962" s="48"/>
    </row>
    <row r="963" spans="1:2" ht="16.5" customHeight="1">
      <c r="A963" s="48"/>
      <c r="B963" s="48"/>
    </row>
    <row r="964" spans="1:2" ht="16.5" customHeight="1">
      <c r="A964" s="48"/>
      <c r="B964" s="48"/>
    </row>
    <row r="965" spans="1:2" ht="16.5" customHeight="1">
      <c r="A965" s="48"/>
      <c r="B965" s="48"/>
    </row>
    <row r="966" spans="1:2" ht="16.5" customHeight="1">
      <c r="A966" s="48"/>
      <c r="B966" s="48"/>
    </row>
    <row r="967" spans="1:2" ht="16.5" customHeight="1">
      <c r="A967" s="48"/>
      <c r="B967" s="48"/>
    </row>
    <row r="968" spans="1:2" ht="16.5" customHeight="1">
      <c r="A968" s="48"/>
      <c r="B968" s="48"/>
    </row>
    <row r="969" spans="1:2" ht="16.5" customHeight="1">
      <c r="A969" s="48"/>
      <c r="B969" s="48"/>
    </row>
    <row r="970" spans="1:2" ht="16.5" customHeight="1">
      <c r="A970" s="48"/>
      <c r="B970" s="48"/>
    </row>
    <row r="971" spans="1:2" ht="16.5" customHeight="1">
      <c r="A971" s="48"/>
      <c r="B971" s="48"/>
    </row>
    <row r="972" spans="1:2" ht="16.5" customHeight="1">
      <c r="A972" s="48"/>
      <c r="B972" s="48"/>
    </row>
    <row r="973" spans="1:2" ht="16.5" customHeight="1">
      <c r="A973" s="48"/>
      <c r="B973" s="48"/>
    </row>
    <row r="974" spans="1:2" ht="16.5" customHeight="1">
      <c r="A974" s="48"/>
      <c r="B974" s="48"/>
    </row>
    <row r="975" spans="1:2" ht="16.5" customHeight="1">
      <c r="A975" s="48"/>
      <c r="B975" s="48"/>
    </row>
    <row r="976" spans="1:2" ht="16.5" customHeight="1">
      <c r="A976" s="48"/>
      <c r="B976" s="48"/>
    </row>
    <row r="977" spans="1:2" ht="16.5" customHeight="1">
      <c r="A977" s="48"/>
      <c r="B977" s="48"/>
    </row>
    <row r="978" spans="1:2" ht="16.5" customHeight="1">
      <c r="A978" s="48"/>
      <c r="B978" s="48"/>
    </row>
    <row r="979" spans="1:2" ht="16.5" customHeight="1">
      <c r="A979" s="48"/>
      <c r="B979" s="48"/>
    </row>
    <row r="980" spans="1:2" ht="16.5" customHeight="1">
      <c r="A980" s="48"/>
      <c r="B980" s="48"/>
    </row>
    <row r="981" spans="1:2" ht="16.5" customHeight="1">
      <c r="A981" s="48"/>
      <c r="B981" s="48"/>
    </row>
    <row r="982" spans="1:2" ht="16.5" customHeight="1">
      <c r="A982" s="48"/>
      <c r="B982" s="48"/>
    </row>
    <row r="983" spans="1:2" ht="16.5" customHeight="1">
      <c r="A983" s="48"/>
      <c r="B983" s="48"/>
    </row>
    <row r="984" spans="1:2" ht="16.5" customHeight="1">
      <c r="A984" s="48"/>
      <c r="B984" s="48"/>
    </row>
    <row r="985" spans="1:2" ht="16.5" customHeight="1">
      <c r="A985" s="48"/>
      <c r="B985" s="48"/>
    </row>
    <row r="986" spans="1:2" ht="16.5" customHeight="1">
      <c r="A986" s="48"/>
      <c r="B986" s="48"/>
    </row>
    <row r="987" spans="1:2" ht="16.5" customHeight="1">
      <c r="A987" s="48"/>
      <c r="B987" s="48"/>
    </row>
    <row r="988" spans="1:2" ht="16.5" customHeight="1">
      <c r="A988" s="48"/>
      <c r="B988" s="48"/>
    </row>
    <row r="989" spans="1:2" ht="16.5" customHeight="1">
      <c r="A989" s="48"/>
      <c r="B989" s="48"/>
    </row>
    <row r="990" spans="1:2" ht="16.5" customHeight="1">
      <c r="A990" s="48"/>
      <c r="B990" s="48"/>
    </row>
    <row r="991" spans="1:2" ht="16.5" customHeight="1">
      <c r="A991" s="48"/>
      <c r="B991" s="48"/>
    </row>
    <row r="992" spans="1:2" ht="16.5" customHeight="1">
      <c r="A992" s="48"/>
      <c r="B992" s="48"/>
    </row>
    <row r="993" spans="1:2" ht="16.5" customHeight="1">
      <c r="A993" s="48"/>
      <c r="B993" s="48"/>
    </row>
    <row r="994" spans="1:2" ht="16.5" customHeight="1">
      <c r="A994" s="48"/>
      <c r="B994" s="48"/>
    </row>
    <row r="995" spans="1:2" ht="16.5" customHeight="1">
      <c r="A995" s="48"/>
      <c r="B995" s="48"/>
    </row>
    <row r="996" spans="1:2" ht="16.5" customHeight="1">
      <c r="A996" s="48"/>
      <c r="B996" s="48"/>
    </row>
    <row r="997" spans="1:2" ht="16.5" customHeight="1">
      <c r="A997" s="48"/>
      <c r="B997" s="48"/>
    </row>
    <row r="998" spans="1:2" ht="16.5" customHeight="1">
      <c r="A998" s="48"/>
      <c r="B998" s="48"/>
    </row>
    <row r="999" spans="1:2" ht="16.5" customHeight="1">
      <c r="A999" s="48"/>
      <c r="B999" s="48"/>
    </row>
    <row r="1000" spans="1:2" ht="16.5" customHeight="1">
      <c r="A1000" s="48"/>
      <c r="B1000" s="48"/>
    </row>
    <row r="1001" spans="1:2" ht="16.5" customHeight="1">
      <c r="A1001" s="48"/>
      <c r="B1001" s="48"/>
    </row>
    <row r="1002" spans="1:2" ht="16.5" customHeight="1">
      <c r="A1002" s="48"/>
      <c r="B1002" s="48"/>
    </row>
    <row r="1003" spans="1:2" ht="16.5" customHeight="1">
      <c r="A1003" s="48"/>
      <c r="B1003" s="48"/>
    </row>
    <row r="1004" spans="1:2" ht="16.5" customHeight="1">
      <c r="A1004" s="48"/>
      <c r="B1004" s="48"/>
    </row>
    <row r="1005" spans="1:2" ht="16.5" customHeight="1">
      <c r="A1005" s="48"/>
      <c r="B1005" s="48"/>
    </row>
    <row r="1006" spans="1:2" ht="16.5" customHeight="1">
      <c r="A1006" s="48"/>
      <c r="B1006" s="48"/>
    </row>
  </sheetData>
  <mergeCells count="29">
    <mergeCell ref="A1:BM1"/>
    <mergeCell ref="BK2:BM3"/>
    <mergeCell ref="BH3:BJ3"/>
    <mergeCell ref="A4:B4"/>
    <mergeCell ref="AP3:AR3"/>
    <mergeCell ref="AS3:AU3"/>
    <mergeCell ref="A2:A3"/>
    <mergeCell ref="B2:B3"/>
    <mergeCell ref="C2:N2"/>
    <mergeCell ref="O2:W2"/>
    <mergeCell ref="X2:AR2"/>
    <mergeCell ref="AS2:BG2"/>
    <mergeCell ref="C3:E3"/>
    <mergeCell ref="BB3:BD3"/>
    <mergeCell ref="BE3:BG3"/>
    <mergeCell ref="X3:Z3"/>
    <mergeCell ref="AV3:AX3"/>
    <mergeCell ref="AY3:BA3"/>
    <mergeCell ref="F3:H3"/>
    <mergeCell ref="I3:K3"/>
    <mergeCell ref="L3:N3"/>
    <mergeCell ref="O3:Q3"/>
    <mergeCell ref="R3:T3"/>
    <mergeCell ref="U3:W3"/>
    <mergeCell ref="AJ3:AL3"/>
    <mergeCell ref="AM3:AO3"/>
    <mergeCell ref="AA3:AC3"/>
    <mergeCell ref="AD3:AF3"/>
    <mergeCell ref="AG3:AI3"/>
  </mergeCells>
  <phoneticPr fontId="7" type="noConversion"/>
  <pageMargins left="0.11811023622047245" right="0" top="0.19685039370078741" bottom="0.19685039370078741" header="0" footer="0"/>
  <pageSetup paperSize="1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1002"/>
  <sheetViews>
    <sheetView showWhiteSpace="0" zoomScale="42" zoomScaleNormal="42" workbookViewId="0">
      <selection activeCell="AY5" sqref="AY5:BA40"/>
    </sheetView>
  </sheetViews>
  <sheetFormatPr defaultColWidth="11.21875" defaultRowHeight="15" customHeight="1"/>
  <cols>
    <col min="1" max="2" width="5.77734375" style="763" customWidth="1"/>
    <col min="3" max="62" width="4.33203125" style="763" customWidth="1"/>
    <col min="63" max="63" width="5.77734375" style="763" customWidth="1"/>
    <col min="64" max="65" width="4.33203125" style="763" customWidth="1"/>
    <col min="66" max="16384" width="11.21875" style="47"/>
  </cols>
  <sheetData>
    <row r="1" spans="1:65" ht="18.75" customHeight="1" thickTop="1" thickBot="1">
      <c r="A1" s="872" t="s">
        <v>150</v>
      </c>
      <c r="B1" s="873"/>
      <c r="C1" s="873"/>
      <c r="D1" s="873"/>
      <c r="E1" s="873"/>
      <c r="F1" s="873"/>
      <c r="G1" s="873"/>
      <c r="H1" s="873"/>
      <c r="I1" s="873"/>
      <c r="J1" s="873"/>
      <c r="K1" s="873"/>
      <c r="L1" s="873"/>
      <c r="M1" s="873"/>
      <c r="N1" s="873"/>
      <c r="O1" s="873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873"/>
      <c r="AA1" s="873"/>
      <c r="AB1" s="873"/>
      <c r="AC1" s="873"/>
      <c r="AD1" s="873"/>
      <c r="AE1" s="873"/>
      <c r="AF1" s="873"/>
      <c r="AG1" s="873"/>
      <c r="AH1" s="873"/>
      <c r="AI1" s="873"/>
      <c r="AJ1" s="873"/>
      <c r="AK1" s="873"/>
      <c r="AL1" s="873"/>
      <c r="AM1" s="873"/>
      <c r="AN1" s="873"/>
      <c r="AO1" s="873"/>
      <c r="AP1" s="873"/>
      <c r="AQ1" s="873"/>
      <c r="AR1" s="873"/>
      <c r="AS1" s="873"/>
      <c r="AT1" s="873"/>
      <c r="AU1" s="873"/>
      <c r="AV1" s="873"/>
      <c r="AW1" s="873"/>
      <c r="AX1" s="873"/>
      <c r="AY1" s="873"/>
      <c r="AZ1" s="873"/>
      <c r="BA1" s="873"/>
      <c r="BB1" s="873"/>
      <c r="BC1" s="873"/>
      <c r="BD1" s="873"/>
      <c r="BE1" s="873"/>
      <c r="BF1" s="873"/>
      <c r="BG1" s="873"/>
      <c r="BH1" s="873"/>
      <c r="BI1" s="873"/>
      <c r="BJ1" s="873"/>
      <c r="BK1" s="873"/>
      <c r="BL1" s="873"/>
      <c r="BM1" s="874"/>
    </row>
    <row r="2" spans="1:65" ht="24.75" customHeight="1" thickTop="1" thickBot="1">
      <c r="A2" s="880" t="s">
        <v>0</v>
      </c>
      <c r="B2" s="882" t="s">
        <v>63</v>
      </c>
      <c r="C2" s="884" t="s">
        <v>62</v>
      </c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85"/>
      <c r="O2" s="884" t="s">
        <v>2</v>
      </c>
      <c r="P2" s="868"/>
      <c r="Q2" s="868"/>
      <c r="R2" s="868"/>
      <c r="S2" s="868"/>
      <c r="T2" s="868"/>
      <c r="U2" s="868"/>
      <c r="V2" s="868"/>
      <c r="W2" s="885"/>
      <c r="X2" s="886" t="s">
        <v>3</v>
      </c>
      <c r="Y2" s="868"/>
      <c r="Z2" s="868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84" t="s">
        <v>61</v>
      </c>
      <c r="AT2" s="868"/>
      <c r="AU2" s="868"/>
      <c r="AV2" s="868"/>
      <c r="AW2" s="868"/>
      <c r="AX2" s="868"/>
      <c r="AY2" s="868"/>
      <c r="AZ2" s="868"/>
      <c r="BA2" s="868"/>
      <c r="BB2" s="868"/>
      <c r="BC2" s="868"/>
      <c r="BD2" s="868"/>
      <c r="BE2" s="868"/>
      <c r="BF2" s="868"/>
      <c r="BG2" s="885"/>
      <c r="BH2" s="411"/>
      <c r="BI2" s="412"/>
      <c r="BJ2" s="412"/>
      <c r="BK2" s="875" t="s">
        <v>4</v>
      </c>
      <c r="BL2" s="876"/>
      <c r="BM2" s="877"/>
    </row>
    <row r="3" spans="1:65" ht="166.2" customHeight="1" thickTop="1" thickBot="1">
      <c r="A3" s="881"/>
      <c r="B3" s="883"/>
      <c r="C3" s="887" t="s">
        <v>70</v>
      </c>
      <c r="D3" s="865"/>
      <c r="E3" s="869"/>
      <c r="F3" s="871" t="s">
        <v>86</v>
      </c>
      <c r="G3" s="868"/>
      <c r="H3" s="868"/>
      <c r="I3" s="864" t="s">
        <v>83</v>
      </c>
      <c r="J3" s="865"/>
      <c r="K3" s="865"/>
      <c r="L3" s="864" t="s">
        <v>82</v>
      </c>
      <c r="M3" s="865"/>
      <c r="N3" s="866"/>
      <c r="O3" s="867" t="s">
        <v>5</v>
      </c>
      <c r="P3" s="868"/>
      <c r="Q3" s="868"/>
      <c r="R3" s="864" t="s">
        <v>81</v>
      </c>
      <c r="S3" s="865"/>
      <c r="T3" s="865"/>
      <c r="U3" s="864" t="s">
        <v>6</v>
      </c>
      <c r="V3" s="865"/>
      <c r="W3" s="866"/>
      <c r="X3" s="867" t="s">
        <v>155</v>
      </c>
      <c r="Y3" s="868"/>
      <c r="Z3" s="868"/>
      <c r="AA3" s="864" t="s">
        <v>156</v>
      </c>
      <c r="AB3" s="865"/>
      <c r="AC3" s="865"/>
      <c r="AD3" s="864" t="s">
        <v>56</v>
      </c>
      <c r="AE3" s="865"/>
      <c r="AF3" s="865"/>
      <c r="AG3" s="864" t="s">
        <v>87</v>
      </c>
      <c r="AH3" s="865"/>
      <c r="AI3" s="869"/>
      <c r="AJ3" s="871" t="s">
        <v>57</v>
      </c>
      <c r="AK3" s="868"/>
      <c r="AL3" s="868"/>
      <c r="AM3" s="864" t="s">
        <v>58</v>
      </c>
      <c r="AN3" s="865"/>
      <c r="AO3" s="865"/>
      <c r="AP3" s="864" t="s">
        <v>7</v>
      </c>
      <c r="AQ3" s="865"/>
      <c r="AR3" s="866"/>
      <c r="AS3" s="867" t="s">
        <v>67</v>
      </c>
      <c r="AT3" s="868"/>
      <c r="AU3" s="868"/>
      <c r="AV3" s="864" t="s">
        <v>8</v>
      </c>
      <c r="AW3" s="865"/>
      <c r="AX3" s="865"/>
      <c r="AY3" s="864" t="s">
        <v>9</v>
      </c>
      <c r="AZ3" s="865"/>
      <c r="BA3" s="865"/>
      <c r="BB3" s="864" t="s">
        <v>84</v>
      </c>
      <c r="BC3" s="865"/>
      <c r="BD3" s="869"/>
      <c r="BE3" s="870" t="s">
        <v>11</v>
      </c>
      <c r="BF3" s="865"/>
      <c r="BG3" s="866"/>
      <c r="BH3" s="871" t="s">
        <v>127</v>
      </c>
      <c r="BI3" s="868"/>
      <c r="BJ3" s="879"/>
      <c r="BK3" s="867"/>
      <c r="BL3" s="871"/>
      <c r="BM3" s="878"/>
    </row>
    <row r="4" spans="1:65" ht="15" customHeight="1" thickTop="1" thickBot="1">
      <c r="A4" s="860" t="s">
        <v>65</v>
      </c>
      <c r="B4" s="861"/>
      <c r="C4" s="653" t="s">
        <v>12</v>
      </c>
      <c r="D4" s="654" t="s">
        <v>28</v>
      </c>
      <c r="E4" s="654" t="s">
        <v>40</v>
      </c>
      <c r="F4" s="654" t="s">
        <v>12</v>
      </c>
      <c r="G4" s="654" t="s">
        <v>28</v>
      </c>
      <c r="H4" s="654" t="s">
        <v>40</v>
      </c>
      <c r="I4" s="654" t="s">
        <v>12</v>
      </c>
      <c r="J4" s="654" t="s">
        <v>28</v>
      </c>
      <c r="K4" s="654" t="s">
        <v>40</v>
      </c>
      <c r="L4" s="654" t="s">
        <v>12</v>
      </c>
      <c r="M4" s="654" t="s">
        <v>28</v>
      </c>
      <c r="N4" s="655" t="s">
        <v>40</v>
      </c>
      <c r="O4" s="653" t="s">
        <v>12</v>
      </c>
      <c r="P4" s="654" t="s">
        <v>28</v>
      </c>
      <c r="Q4" s="654" t="s">
        <v>40</v>
      </c>
      <c r="R4" s="654" t="s">
        <v>12</v>
      </c>
      <c r="S4" s="654" t="s">
        <v>28</v>
      </c>
      <c r="T4" s="654" t="s">
        <v>40</v>
      </c>
      <c r="U4" s="654" t="s">
        <v>12</v>
      </c>
      <c r="V4" s="654" t="s">
        <v>28</v>
      </c>
      <c r="W4" s="655" t="s">
        <v>40</v>
      </c>
      <c r="X4" s="656" t="s">
        <v>12</v>
      </c>
      <c r="Y4" s="654" t="s">
        <v>28</v>
      </c>
      <c r="Z4" s="654" t="s">
        <v>40</v>
      </c>
      <c r="AA4" s="654" t="s">
        <v>12</v>
      </c>
      <c r="AB4" s="657" t="s">
        <v>28</v>
      </c>
      <c r="AC4" s="654" t="s">
        <v>40</v>
      </c>
      <c r="AD4" s="654" t="s">
        <v>12</v>
      </c>
      <c r="AE4" s="654" t="s">
        <v>28</v>
      </c>
      <c r="AF4" s="654" t="s">
        <v>40</v>
      </c>
      <c r="AG4" s="654" t="s">
        <v>12</v>
      </c>
      <c r="AH4" s="654" t="s">
        <v>28</v>
      </c>
      <c r="AI4" s="654" t="s">
        <v>40</v>
      </c>
      <c r="AJ4" s="654" t="s">
        <v>12</v>
      </c>
      <c r="AK4" s="654" t="s">
        <v>28</v>
      </c>
      <c r="AL4" s="654" t="s">
        <v>40</v>
      </c>
      <c r="AM4" s="654" t="s">
        <v>12</v>
      </c>
      <c r="AN4" s="654" t="s">
        <v>28</v>
      </c>
      <c r="AO4" s="654" t="s">
        <v>40</v>
      </c>
      <c r="AP4" s="654" t="s">
        <v>12</v>
      </c>
      <c r="AQ4" s="654" t="s">
        <v>28</v>
      </c>
      <c r="AR4" s="655" t="s">
        <v>40</v>
      </c>
      <c r="AS4" s="656" t="s">
        <v>12</v>
      </c>
      <c r="AT4" s="654" t="s">
        <v>28</v>
      </c>
      <c r="AU4" s="654" t="s">
        <v>40</v>
      </c>
      <c r="AV4" s="654" t="s">
        <v>12</v>
      </c>
      <c r="AW4" s="654" t="s">
        <v>28</v>
      </c>
      <c r="AX4" s="654" t="s">
        <v>40</v>
      </c>
      <c r="AY4" s="654" t="s">
        <v>12</v>
      </c>
      <c r="AZ4" s="654" t="s">
        <v>28</v>
      </c>
      <c r="BA4" s="654" t="s">
        <v>40</v>
      </c>
      <c r="BB4" s="654" t="s">
        <v>12</v>
      </c>
      <c r="BC4" s="654" t="s">
        <v>28</v>
      </c>
      <c r="BD4" s="654" t="s">
        <v>40</v>
      </c>
      <c r="BE4" s="654" t="s">
        <v>12</v>
      </c>
      <c r="BF4" s="654" t="s">
        <v>28</v>
      </c>
      <c r="BG4" s="655" t="s">
        <v>40</v>
      </c>
      <c r="BH4" s="655" t="s">
        <v>125</v>
      </c>
      <c r="BI4" s="655" t="s">
        <v>126</v>
      </c>
      <c r="BJ4" s="655" t="s">
        <v>40</v>
      </c>
      <c r="BK4" s="658" t="s">
        <v>130</v>
      </c>
      <c r="BL4" s="659" t="s">
        <v>51</v>
      </c>
      <c r="BM4" s="660" t="s">
        <v>52</v>
      </c>
    </row>
    <row r="5" spans="1:65" ht="15.75" customHeight="1" thickTop="1" thickBot="1">
      <c r="A5" s="661">
        <v>401</v>
      </c>
      <c r="B5" s="426" t="s">
        <v>54</v>
      </c>
      <c r="C5" s="662"/>
      <c r="D5" s="663"/>
      <c r="E5" s="664"/>
      <c r="F5" s="664"/>
      <c r="G5" s="663"/>
      <c r="H5" s="664"/>
      <c r="I5" s="664"/>
      <c r="J5" s="663"/>
      <c r="K5" s="664"/>
      <c r="L5" s="663"/>
      <c r="M5" s="663"/>
      <c r="N5" s="665"/>
      <c r="O5" s="666"/>
      <c r="P5" s="667"/>
      <c r="Q5" s="667"/>
      <c r="R5" s="663"/>
      <c r="S5" s="663"/>
      <c r="T5" s="667"/>
      <c r="U5" s="663"/>
      <c r="V5" s="663"/>
      <c r="W5" s="668"/>
      <c r="X5" s="669"/>
      <c r="Y5" s="667"/>
      <c r="Z5" s="667"/>
      <c r="AA5" s="667"/>
      <c r="AB5" s="667"/>
      <c r="AC5" s="667"/>
      <c r="AD5" s="667"/>
      <c r="AE5" s="663"/>
      <c r="AF5" s="667"/>
      <c r="AG5" s="663"/>
      <c r="AH5" s="663"/>
      <c r="AI5" s="667"/>
      <c r="AJ5" s="663"/>
      <c r="AK5" s="663"/>
      <c r="AL5" s="667"/>
      <c r="AM5" s="663"/>
      <c r="AN5" s="663"/>
      <c r="AO5" s="667"/>
      <c r="AP5" s="663"/>
      <c r="AQ5" s="663"/>
      <c r="AR5" s="668"/>
      <c r="AS5" s="663"/>
      <c r="AT5" s="663"/>
      <c r="AU5" s="667"/>
      <c r="AV5" s="663"/>
      <c r="AW5" s="663"/>
      <c r="AX5" s="667"/>
      <c r="AY5" s="663"/>
      <c r="AZ5" s="663"/>
      <c r="BA5" s="667"/>
      <c r="BB5" s="663"/>
      <c r="BC5" s="663"/>
      <c r="BD5" s="667"/>
      <c r="BE5" s="663"/>
      <c r="BF5" s="663"/>
      <c r="BG5" s="668"/>
      <c r="BH5" s="670"/>
      <c r="BI5" s="670"/>
      <c r="BJ5" s="670"/>
      <c r="BK5" s="671">
        <v>0</v>
      </c>
      <c r="BL5" s="671">
        <f t="shared" ref="BL5:BL20" si="0">SUM(D5,G5,J5,P5,Y5,AB5,AE5,BI5)</f>
        <v>0</v>
      </c>
      <c r="BM5" s="671">
        <f>SUM(E5,H5,K5,Q5,Z5,AC5,AF5,BJ5,AI5,AL5,AO5,AR5,AU5,AX5,BA5,BD5,BG5,N5,T5,W5,)</f>
        <v>0</v>
      </c>
    </row>
    <row r="6" spans="1:65" ht="15.75" customHeight="1" thickTop="1" thickBot="1">
      <c r="A6" s="672">
        <v>402</v>
      </c>
      <c r="B6" s="426" t="s">
        <v>55</v>
      </c>
      <c r="C6" s="673"/>
      <c r="D6" s="663"/>
      <c r="E6" s="674"/>
      <c r="F6" s="674"/>
      <c r="G6" s="663"/>
      <c r="H6" s="674"/>
      <c r="I6" s="674"/>
      <c r="J6" s="663"/>
      <c r="K6" s="674"/>
      <c r="L6" s="663"/>
      <c r="M6" s="663"/>
      <c r="N6" s="675"/>
      <c r="O6" s="676"/>
      <c r="P6" s="677"/>
      <c r="Q6" s="677"/>
      <c r="R6" s="663"/>
      <c r="S6" s="663"/>
      <c r="T6" s="677"/>
      <c r="U6" s="663"/>
      <c r="V6" s="663"/>
      <c r="W6" s="678"/>
      <c r="X6" s="679"/>
      <c r="Y6" s="677"/>
      <c r="Z6" s="677"/>
      <c r="AA6" s="677"/>
      <c r="AB6" s="677">
        <v>-1</v>
      </c>
      <c r="AC6" s="677"/>
      <c r="AD6" s="677">
        <v>-3</v>
      </c>
      <c r="AE6" s="663"/>
      <c r="AF6" s="677"/>
      <c r="AG6" s="663"/>
      <c r="AH6" s="663"/>
      <c r="AI6" s="677"/>
      <c r="AJ6" s="663"/>
      <c r="AK6" s="663"/>
      <c r="AL6" s="677"/>
      <c r="AM6" s="663"/>
      <c r="AN6" s="663"/>
      <c r="AO6" s="677"/>
      <c r="AP6" s="663"/>
      <c r="AQ6" s="663"/>
      <c r="AR6" s="678"/>
      <c r="AS6" s="663"/>
      <c r="AT6" s="663"/>
      <c r="AU6" s="677"/>
      <c r="AV6" s="663"/>
      <c r="AW6" s="663"/>
      <c r="AX6" s="677"/>
      <c r="AY6" s="663"/>
      <c r="AZ6" s="663"/>
      <c r="BA6" s="677"/>
      <c r="BB6" s="663"/>
      <c r="BC6" s="663"/>
      <c r="BD6" s="677"/>
      <c r="BE6" s="663"/>
      <c r="BF6" s="663"/>
      <c r="BG6" s="678"/>
      <c r="BH6" s="670"/>
      <c r="BI6" s="670"/>
      <c r="BJ6" s="670">
        <v>2</v>
      </c>
      <c r="BK6" s="671">
        <f t="shared" ref="BK6:BL39" si="1">SUM(C6,F6,I6,O6,X6,AA6,AD6,BH6)</f>
        <v>-3</v>
      </c>
      <c r="BL6" s="671">
        <f t="shared" si="0"/>
        <v>-1</v>
      </c>
      <c r="BM6" s="671">
        <f t="shared" ref="BM6:BM39" si="2">SUM(E6,H6,K6,Q6,Z6,AC6,AF6,BJ6,AI6,AL6,AO6,AR6,AU6,AX6,BA6,BD6,BG6,N6,T6,W6,)</f>
        <v>2</v>
      </c>
    </row>
    <row r="7" spans="1:65" ht="15.75" customHeight="1" thickTop="1" thickBot="1">
      <c r="A7" s="672">
        <v>403</v>
      </c>
      <c r="B7" s="426" t="s">
        <v>42</v>
      </c>
      <c r="C7" s="673"/>
      <c r="D7" s="663"/>
      <c r="E7" s="674"/>
      <c r="F7" s="674"/>
      <c r="G7" s="663"/>
      <c r="H7" s="674"/>
      <c r="I7" s="674"/>
      <c r="J7" s="663"/>
      <c r="K7" s="677"/>
      <c r="L7" s="663"/>
      <c r="M7" s="663"/>
      <c r="N7" s="678"/>
      <c r="O7" s="676"/>
      <c r="P7" s="677"/>
      <c r="Q7" s="677"/>
      <c r="R7" s="663"/>
      <c r="S7" s="663"/>
      <c r="T7" s="677"/>
      <c r="U7" s="663"/>
      <c r="V7" s="663"/>
      <c r="W7" s="678"/>
      <c r="X7" s="679"/>
      <c r="Y7" s="677">
        <v>-1</v>
      </c>
      <c r="Z7" s="677"/>
      <c r="AA7" s="677"/>
      <c r="AB7" s="677"/>
      <c r="AC7" s="677"/>
      <c r="AD7" s="677"/>
      <c r="AE7" s="663"/>
      <c r="AF7" s="677"/>
      <c r="AG7" s="663"/>
      <c r="AH7" s="663"/>
      <c r="AI7" s="677"/>
      <c r="AJ7" s="663"/>
      <c r="AK7" s="663"/>
      <c r="AL7" s="677"/>
      <c r="AM7" s="663"/>
      <c r="AN7" s="663"/>
      <c r="AO7" s="677"/>
      <c r="AP7" s="663"/>
      <c r="AQ7" s="663"/>
      <c r="AR7" s="678"/>
      <c r="AS7" s="663"/>
      <c r="AT7" s="663"/>
      <c r="AU7" s="677"/>
      <c r="AV7" s="663"/>
      <c r="AW7" s="663"/>
      <c r="AX7" s="677"/>
      <c r="AY7" s="663"/>
      <c r="AZ7" s="663"/>
      <c r="BA7" s="677"/>
      <c r="BB7" s="663"/>
      <c r="BC7" s="663"/>
      <c r="BD7" s="677"/>
      <c r="BE7" s="663"/>
      <c r="BF7" s="663"/>
      <c r="BG7" s="678"/>
      <c r="BH7" s="670">
        <v>2</v>
      </c>
      <c r="BI7" s="670"/>
      <c r="BJ7" s="670">
        <v>2</v>
      </c>
      <c r="BK7" s="671">
        <f t="shared" si="1"/>
        <v>2</v>
      </c>
      <c r="BL7" s="671">
        <f t="shared" si="0"/>
        <v>-1</v>
      </c>
      <c r="BM7" s="671">
        <f>SUM(E7,H7,K7,Q7,Z7,AC7,AF7,BJ7,AI7,AL7,AO7,AR7,AU7,AX7,BA7,BD7,BG7,N7,T7,W7,)</f>
        <v>2</v>
      </c>
    </row>
    <row r="8" spans="1:65" ht="15.75" customHeight="1" thickTop="1" thickBot="1">
      <c r="A8" s="676">
        <v>404</v>
      </c>
      <c r="B8" s="426" t="s">
        <v>43</v>
      </c>
      <c r="C8" s="673">
        <v>-1</v>
      </c>
      <c r="D8" s="663"/>
      <c r="E8" s="674"/>
      <c r="F8" s="674"/>
      <c r="G8" s="663"/>
      <c r="H8" s="674"/>
      <c r="I8" s="674">
        <v>-1</v>
      </c>
      <c r="J8" s="663"/>
      <c r="K8" s="677"/>
      <c r="L8" s="663"/>
      <c r="M8" s="663"/>
      <c r="N8" s="678"/>
      <c r="O8" s="676"/>
      <c r="P8" s="677"/>
      <c r="Q8" s="677"/>
      <c r="R8" s="663"/>
      <c r="S8" s="663"/>
      <c r="T8" s="677"/>
      <c r="U8" s="663"/>
      <c r="V8" s="663"/>
      <c r="W8" s="678"/>
      <c r="X8" s="679"/>
      <c r="Y8" s="677"/>
      <c r="Z8" s="677"/>
      <c r="AA8" s="677"/>
      <c r="AB8" s="677"/>
      <c r="AC8" s="677"/>
      <c r="AD8" s="677"/>
      <c r="AE8" s="663"/>
      <c r="AF8" s="677"/>
      <c r="AG8" s="663"/>
      <c r="AH8" s="663"/>
      <c r="AI8" s="677"/>
      <c r="AJ8" s="663"/>
      <c r="AK8" s="663"/>
      <c r="AL8" s="677"/>
      <c r="AM8" s="663"/>
      <c r="AN8" s="663"/>
      <c r="AO8" s="677"/>
      <c r="AP8" s="663"/>
      <c r="AQ8" s="663"/>
      <c r="AR8" s="678"/>
      <c r="AS8" s="663"/>
      <c r="AT8" s="663"/>
      <c r="AU8" s="677"/>
      <c r="AV8" s="663"/>
      <c r="AW8" s="663"/>
      <c r="AX8" s="677"/>
      <c r="AY8" s="663"/>
      <c r="AZ8" s="663"/>
      <c r="BA8" s="677"/>
      <c r="BB8" s="663"/>
      <c r="BC8" s="663"/>
      <c r="BD8" s="677"/>
      <c r="BE8" s="663"/>
      <c r="BF8" s="663"/>
      <c r="BG8" s="678"/>
      <c r="BH8" s="670"/>
      <c r="BI8" s="670"/>
      <c r="BJ8" s="670"/>
      <c r="BK8" s="671">
        <f t="shared" si="1"/>
        <v>-2</v>
      </c>
      <c r="BL8" s="671">
        <f t="shared" si="0"/>
        <v>0</v>
      </c>
      <c r="BM8" s="671">
        <f t="shared" si="2"/>
        <v>0</v>
      </c>
    </row>
    <row r="9" spans="1:65" ht="15.75" customHeight="1" thickTop="1" thickBot="1">
      <c r="A9" s="676">
        <v>405</v>
      </c>
      <c r="B9" s="426" t="s">
        <v>23</v>
      </c>
      <c r="C9" s="673"/>
      <c r="D9" s="663"/>
      <c r="E9" s="674"/>
      <c r="F9" s="674"/>
      <c r="G9" s="663"/>
      <c r="H9" s="674"/>
      <c r="I9" s="674"/>
      <c r="J9" s="663"/>
      <c r="K9" s="677"/>
      <c r="L9" s="663"/>
      <c r="M9" s="663"/>
      <c r="N9" s="678"/>
      <c r="O9" s="676"/>
      <c r="P9" s="677"/>
      <c r="Q9" s="677"/>
      <c r="R9" s="663"/>
      <c r="S9" s="663"/>
      <c r="T9" s="677"/>
      <c r="U9" s="663"/>
      <c r="V9" s="663"/>
      <c r="W9" s="678"/>
      <c r="X9" s="679"/>
      <c r="Y9" s="677"/>
      <c r="Z9" s="677"/>
      <c r="AA9" s="677"/>
      <c r="AB9" s="677">
        <v>-1</v>
      </c>
      <c r="AC9" s="677"/>
      <c r="AD9" s="677">
        <v>-1</v>
      </c>
      <c r="AE9" s="663"/>
      <c r="AF9" s="677"/>
      <c r="AG9" s="663"/>
      <c r="AH9" s="663"/>
      <c r="AI9" s="677"/>
      <c r="AJ9" s="663"/>
      <c r="AK9" s="663"/>
      <c r="AL9" s="677"/>
      <c r="AM9" s="663"/>
      <c r="AN9" s="663"/>
      <c r="AO9" s="677"/>
      <c r="AP9" s="663"/>
      <c r="AQ9" s="663"/>
      <c r="AR9" s="678"/>
      <c r="AS9" s="663"/>
      <c r="AT9" s="663"/>
      <c r="AU9" s="677"/>
      <c r="AV9" s="663"/>
      <c r="AW9" s="663"/>
      <c r="AX9" s="677"/>
      <c r="AY9" s="663"/>
      <c r="AZ9" s="663"/>
      <c r="BA9" s="677"/>
      <c r="BB9" s="663"/>
      <c r="BC9" s="663"/>
      <c r="BD9" s="677"/>
      <c r="BE9" s="663"/>
      <c r="BF9" s="663"/>
      <c r="BG9" s="678"/>
      <c r="BH9" s="670"/>
      <c r="BI9" s="670"/>
      <c r="BJ9" s="670">
        <v>2</v>
      </c>
      <c r="BK9" s="671">
        <f t="shared" si="1"/>
        <v>-1</v>
      </c>
      <c r="BL9" s="671">
        <f t="shared" si="0"/>
        <v>-1</v>
      </c>
      <c r="BM9" s="671">
        <f t="shared" si="2"/>
        <v>2</v>
      </c>
    </row>
    <row r="10" spans="1:65" ht="15.75" customHeight="1" thickTop="1" thickBot="1">
      <c r="A10" s="676">
        <v>406</v>
      </c>
      <c r="B10" s="426" t="s">
        <v>34</v>
      </c>
      <c r="C10" s="679"/>
      <c r="D10" s="663"/>
      <c r="E10" s="677"/>
      <c r="F10" s="677"/>
      <c r="G10" s="663"/>
      <c r="H10" s="677"/>
      <c r="I10" s="677"/>
      <c r="J10" s="663"/>
      <c r="K10" s="677"/>
      <c r="L10" s="663"/>
      <c r="M10" s="663"/>
      <c r="N10" s="678"/>
      <c r="O10" s="676"/>
      <c r="P10" s="677"/>
      <c r="Q10" s="677"/>
      <c r="R10" s="663"/>
      <c r="S10" s="663"/>
      <c r="T10" s="677"/>
      <c r="U10" s="663"/>
      <c r="V10" s="663"/>
      <c r="W10" s="678"/>
      <c r="X10" s="679"/>
      <c r="Y10" s="677"/>
      <c r="Z10" s="677"/>
      <c r="AA10" s="677"/>
      <c r="AB10" s="677"/>
      <c r="AC10" s="677"/>
      <c r="AD10" s="677"/>
      <c r="AE10" s="663"/>
      <c r="AF10" s="677"/>
      <c r="AG10" s="663"/>
      <c r="AH10" s="663"/>
      <c r="AI10" s="677"/>
      <c r="AJ10" s="663"/>
      <c r="AK10" s="663"/>
      <c r="AL10" s="677"/>
      <c r="AM10" s="663"/>
      <c r="AN10" s="663"/>
      <c r="AO10" s="677"/>
      <c r="AP10" s="663"/>
      <c r="AQ10" s="663"/>
      <c r="AR10" s="678"/>
      <c r="AS10" s="663"/>
      <c r="AT10" s="663"/>
      <c r="AU10" s="677"/>
      <c r="AV10" s="663"/>
      <c r="AW10" s="663"/>
      <c r="AX10" s="677"/>
      <c r="AY10" s="663"/>
      <c r="AZ10" s="663"/>
      <c r="BA10" s="677"/>
      <c r="BB10" s="663"/>
      <c r="BC10" s="663"/>
      <c r="BD10" s="677"/>
      <c r="BE10" s="663"/>
      <c r="BF10" s="663"/>
      <c r="BG10" s="678"/>
      <c r="BH10" s="670"/>
      <c r="BI10" s="670"/>
      <c r="BJ10" s="670"/>
      <c r="BK10" s="671">
        <f t="shared" si="1"/>
        <v>0</v>
      </c>
      <c r="BL10" s="671">
        <f t="shared" si="0"/>
        <v>0</v>
      </c>
      <c r="BM10" s="671">
        <f t="shared" si="2"/>
        <v>0</v>
      </c>
    </row>
    <row r="11" spans="1:65" ht="15.75" customHeight="1" thickTop="1" thickBot="1">
      <c r="A11" s="676">
        <v>407</v>
      </c>
      <c r="B11" s="426" t="s">
        <v>21</v>
      </c>
      <c r="C11" s="679"/>
      <c r="D11" s="663"/>
      <c r="E11" s="677"/>
      <c r="F11" s="677"/>
      <c r="G11" s="663"/>
      <c r="H11" s="677"/>
      <c r="I11" s="677"/>
      <c r="J11" s="663"/>
      <c r="K11" s="677"/>
      <c r="L11" s="663"/>
      <c r="M11" s="663"/>
      <c r="N11" s="678"/>
      <c r="O11" s="676"/>
      <c r="P11" s="677"/>
      <c r="Q11" s="677"/>
      <c r="R11" s="663"/>
      <c r="S11" s="663"/>
      <c r="T11" s="677"/>
      <c r="U11" s="663"/>
      <c r="V11" s="663"/>
      <c r="W11" s="678"/>
      <c r="X11" s="679"/>
      <c r="Y11" s="677">
        <v>-1</v>
      </c>
      <c r="Z11" s="677"/>
      <c r="AA11" s="677"/>
      <c r="AB11" s="677">
        <v>-1</v>
      </c>
      <c r="AC11" s="677"/>
      <c r="AD11" s="677">
        <v>-2</v>
      </c>
      <c r="AE11" s="663"/>
      <c r="AF11" s="677"/>
      <c r="AG11" s="663"/>
      <c r="AH11" s="663"/>
      <c r="AI11" s="677"/>
      <c r="AJ11" s="663"/>
      <c r="AK11" s="663"/>
      <c r="AL11" s="677"/>
      <c r="AM11" s="663"/>
      <c r="AN11" s="663"/>
      <c r="AO11" s="677"/>
      <c r="AP11" s="663"/>
      <c r="AQ11" s="663"/>
      <c r="AR11" s="678"/>
      <c r="AS11" s="663"/>
      <c r="AT11" s="663"/>
      <c r="AU11" s="677"/>
      <c r="AV11" s="663"/>
      <c r="AW11" s="663"/>
      <c r="AX11" s="677"/>
      <c r="AY11" s="663"/>
      <c r="AZ11" s="663"/>
      <c r="BA11" s="677"/>
      <c r="BB11" s="663"/>
      <c r="BC11" s="663"/>
      <c r="BD11" s="677"/>
      <c r="BE11" s="663"/>
      <c r="BF11" s="663"/>
      <c r="BG11" s="678"/>
      <c r="BH11" s="670"/>
      <c r="BI11" s="670"/>
      <c r="BJ11" s="670">
        <v>2</v>
      </c>
      <c r="BK11" s="671">
        <f t="shared" si="1"/>
        <v>-2</v>
      </c>
      <c r="BL11" s="671">
        <f t="shared" si="0"/>
        <v>-2</v>
      </c>
      <c r="BM11" s="671">
        <f t="shared" si="2"/>
        <v>2</v>
      </c>
    </row>
    <row r="12" spans="1:65" ht="15.75" customHeight="1" thickTop="1" thickBot="1">
      <c r="A12" s="676">
        <v>408</v>
      </c>
      <c r="B12" s="426" t="s">
        <v>103</v>
      </c>
      <c r="C12" s="679"/>
      <c r="D12" s="663"/>
      <c r="E12" s="677"/>
      <c r="F12" s="677"/>
      <c r="G12" s="663"/>
      <c r="H12" s="677"/>
      <c r="I12" s="677"/>
      <c r="J12" s="663"/>
      <c r="K12" s="677"/>
      <c r="L12" s="663"/>
      <c r="M12" s="663"/>
      <c r="N12" s="678"/>
      <c r="O12" s="676"/>
      <c r="P12" s="677"/>
      <c r="Q12" s="677"/>
      <c r="R12" s="663"/>
      <c r="S12" s="663"/>
      <c r="T12" s="677"/>
      <c r="U12" s="663"/>
      <c r="V12" s="663"/>
      <c r="W12" s="678"/>
      <c r="X12" s="679"/>
      <c r="Y12" s="677"/>
      <c r="Z12" s="677"/>
      <c r="AA12" s="677"/>
      <c r="AB12" s="677"/>
      <c r="AC12" s="677"/>
      <c r="AD12" s="677"/>
      <c r="AE12" s="663"/>
      <c r="AF12" s="677"/>
      <c r="AG12" s="663"/>
      <c r="AH12" s="663"/>
      <c r="AI12" s="677"/>
      <c r="AJ12" s="663"/>
      <c r="AK12" s="663"/>
      <c r="AL12" s="677"/>
      <c r="AM12" s="663"/>
      <c r="AN12" s="663"/>
      <c r="AO12" s="677"/>
      <c r="AP12" s="663"/>
      <c r="AQ12" s="663"/>
      <c r="AR12" s="678"/>
      <c r="AS12" s="663"/>
      <c r="AT12" s="663"/>
      <c r="AU12" s="677"/>
      <c r="AV12" s="663"/>
      <c r="AW12" s="663"/>
      <c r="AX12" s="677"/>
      <c r="AY12" s="663"/>
      <c r="AZ12" s="663"/>
      <c r="BA12" s="677"/>
      <c r="BB12" s="663"/>
      <c r="BC12" s="663"/>
      <c r="BD12" s="677"/>
      <c r="BE12" s="663"/>
      <c r="BF12" s="663"/>
      <c r="BG12" s="678"/>
      <c r="BH12" s="670"/>
      <c r="BI12" s="670"/>
      <c r="BJ12" s="670"/>
      <c r="BK12" s="671">
        <f t="shared" si="1"/>
        <v>0</v>
      </c>
      <c r="BL12" s="671">
        <f t="shared" si="0"/>
        <v>0</v>
      </c>
      <c r="BM12" s="671">
        <f t="shared" si="2"/>
        <v>0</v>
      </c>
    </row>
    <row r="13" spans="1:65" ht="15.75" customHeight="1" thickTop="1" thickBot="1">
      <c r="A13" s="676">
        <v>409</v>
      </c>
      <c r="B13" s="427" t="s">
        <v>50</v>
      </c>
      <c r="C13" s="679"/>
      <c r="D13" s="663"/>
      <c r="E13" s="677"/>
      <c r="F13" s="677"/>
      <c r="G13" s="663"/>
      <c r="H13" s="677"/>
      <c r="I13" s="677"/>
      <c r="J13" s="663"/>
      <c r="K13" s="677"/>
      <c r="L13" s="663"/>
      <c r="M13" s="663"/>
      <c r="N13" s="678"/>
      <c r="O13" s="676"/>
      <c r="P13" s="677"/>
      <c r="Q13" s="677"/>
      <c r="R13" s="663"/>
      <c r="S13" s="663"/>
      <c r="T13" s="677"/>
      <c r="U13" s="663"/>
      <c r="V13" s="663"/>
      <c r="W13" s="678"/>
      <c r="X13" s="679"/>
      <c r="Y13" s="677"/>
      <c r="Z13" s="677"/>
      <c r="AA13" s="677"/>
      <c r="AB13" s="677"/>
      <c r="AC13" s="677"/>
      <c r="AD13" s="677"/>
      <c r="AE13" s="663"/>
      <c r="AF13" s="677"/>
      <c r="AG13" s="663"/>
      <c r="AH13" s="663"/>
      <c r="AI13" s="677"/>
      <c r="AJ13" s="663"/>
      <c r="AK13" s="663"/>
      <c r="AL13" s="677"/>
      <c r="AM13" s="663"/>
      <c r="AN13" s="663"/>
      <c r="AO13" s="677"/>
      <c r="AP13" s="663"/>
      <c r="AQ13" s="663"/>
      <c r="AR13" s="678"/>
      <c r="AS13" s="663"/>
      <c r="AT13" s="663"/>
      <c r="AU13" s="677"/>
      <c r="AV13" s="663"/>
      <c r="AW13" s="663"/>
      <c r="AX13" s="677"/>
      <c r="AY13" s="663"/>
      <c r="AZ13" s="663"/>
      <c r="BA13" s="677"/>
      <c r="BB13" s="663"/>
      <c r="BC13" s="663"/>
      <c r="BD13" s="677"/>
      <c r="BE13" s="663"/>
      <c r="BF13" s="663"/>
      <c r="BG13" s="678"/>
      <c r="BH13" s="670"/>
      <c r="BI13" s="670"/>
      <c r="BJ13" s="670"/>
      <c r="BK13" s="671">
        <f t="shared" si="1"/>
        <v>0</v>
      </c>
      <c r="BL13" s="671">
        <f t="shared" si="0"/>
        <v>0</v>
      </c>
      <c r="BM13" s="671">
        <f t="shared" si="2"/>
        <v>0</v>
      </c>
    </row>
    <row r="14" spans="1:65" ht="15.75" customHeight="1" thickTop="1" thickBot="1">
      <c r="A14" s="680">
        <v>410</v>
      </c>
      <c r="B14" s="432" t="s">
        <v>22</v>
      </c>
      <c r="C14" s="681"/>
      <c r="D14" s="663"/>
      <c r="E14" s="682"/>
      <c r="F14" s="682"/>
      <c r="G14" s="663"/>
      <c r="H14" s="682"/>
      <c r="I14" s="682"/>
      <c r="J14" s="663"/>
      <c r="K14" s="677"/>
      <c r="L14" s="663"/>
      <c r="M14" s="663"/>
      <c r="N14" s="678"/>
      <c r="O14" s="680"/>
      <c r="P14" s="682"/>
      <c r="Q14" s="682"/>
      <c r="R14" s="663"/>
      <c r="S14" s="663"/>
      <c r="T14" s="682"/>
      <c r="U14" s="663"/>
      <c r="V14" s="663"/>
      <c r="W14" s="683"/>
      <c r="X14" s="681"/>
      <c r="Y14" s="682"/>
      <c r="Z14" s="682"/>
      <c r="AA14" s="682"/>
      <c r="AB14" s="682"/>
      <c r="AC14" s="682"/>
      <c r="AD14" s="682"/>
      <c r="AE14" s="663"/>
      <c r="AF14" s="682"/>
      <c r="AG14" s="663"/>
      <c r="AH14" s="663"/>
      <c r="AI14" s="682"/>
      <c r="AJ14" s="663"/>
      <c r="AK14" s="663"/>
      <c r="AL14" s="682"/>
      <c r="AM14" s="663"/>
      <c r="AN14" s="663"/>
      <c r="AO14" s="682"/>
      <c r="AP14" s="663"/>
      <c r="AQ14" s="663"/>
      <c r="AR14" s="683"/>
      <c r="AS14" s="663"/>
      <c r="AT14" s="663"/>
      <c r="AU14" s="682"/>
      <c r="AV14" s="663"/>
      <c r="AW14" s="663"/>
      <c r="AX14" s="682"/>
      <c r="AY14" s="663"/>
      <c r="AZ14" s="663"/>
      <c r="BA14" s="682"/>
      <c r="BB14" s="663"/>
      <c r="BC14" s="663"/>
      <c r="BD14" s="682"/>
      <c r="BE14" s="663"/>
      <c r="BF14" s="663"/>
      <c r="BG14" s="683"/>
      <c r="BH14" s="670"/>
      <c r="BI14" s="670"/>
      <c r="BJ14" s="670"/>
      <c r="BK14" s="671">
        <f t="shared" si="1"/>
        <v>0</v>
      </c>
      <c r="BL14" s="671">
        <f t="shared" si="0"/>
        <v>0</v>
      </c>
      <c r="BM14" s="671">
        <f t="shared" si="2"/>
        <v>0</v>
      </c>
    </row>
    <row r="15" spans="1:65" ht="15.75" customHeight="1" thickTop="1" thickBot="1">
      <c r="A15" s="684">
        <v>411</v>
      </c>
      <c r="B15" s="432" t="s">
        <v>13</v>
      </c>
      <c r="C15" s="685"/>
      <c r="D15" s="663"/>
      <c r="E15" s="686"/>
      <c r="F15" s="685"/>
      <c r="G15" s="663"/>
      <c r="H15" s="685"/>
      <c r="I15" s="685"/>
      <c r="J15" s="663"/>
      <c r="K15" s="685"/>
      <c r="L15" s="663"/>
      <c r="M15" s="663"/>
      <c r="N15" s="678"/>
      <c r="O15" s="687"/>
      <c r="P15" s="688"/>
      <c r="Q15" s="688"/>
      <c r="R15" s="689"/>
      <c r="S15" s="689"/>
      <c r="T15" s="688"/>
      <c r="U15" s="689"/>
      <c r="V15" s="689"/>
      <c r="W15" s="690"/>
      <c r="X15" s="688"/>
      <c r="Y15" s="688"/>
      <c r="Z15" s="688"/>
      <c r="AA15" s="688"/>
      <c r="AB15" s="688"/>
      <c r="AC15" s="688"/>
      <c r="AD15" s="688"/>
      <c r="AE15" s="689"/>
      <c r="AF15" s="688"/>
      <c r="AG15" s="689"/>
      <c r="AH15" s="689"/>
      <c r="AI15" s="688"/>
      <c r="AJ15" s="689"/>
      <c r="AK15" s="689"/>
      <c r="AL15" s="688"/>
      <c r="AM15" s="689"/>
      <c r="AN15" s="689"/>
      <c r="AO15" s="688"/>
      <c r="AP15" s="689"/>
      <c r="AQ15" s="689"/>
      <c r="AR15" s="691"/>
      <c r="AS15" s="663"/>
      <c r="AT15" s="663"/>
      <c r="AU15" s="685"/>
      <c r="AV15" s="663"/>
      <c r="AW15" s="663"/>
      <c r="AX15" s="685"/>
      <c r="AY15" s="663"/>
      <c r="AZ15" s="663"/>
      <c r="BA15" s="685"/>
      <c r="BB15" s="663"/>
      <c r="BC15" s="663"/>
      <c r="BD15" s="685"/>
      <c r="BE15" s="663"/>
      <c r="BF15" s="663"/>
      <c r="BG15" s="692"/>
      <c r="BH15" s="670"/>
      <c r="BI15" s="670"/>
      <c r="BJ15" s="670"/>
      <c r="BK15" s="671">
        <f t="shared" si="1"/>
        <v>0</v>
      </c>
      <c r="BL15" s="671">
        <f t="shared" si="0"/>
        <v>0</v>
      </c>
      <c r="BM15" s="671">
        <f t="shared" si="2"/>
        <v>0</v>
      </c>
    </row>
    <row r="16" spans="1:65" ht="15.75" customHeight="1" thickTop="1" thickBot="1">
      <c r="A16" s="693">
        <v>412</v>
      </c>
      <c r="B16" s="621" t="s">
        <v>14</v>
      </c>
      <c r="C16" s="694"/>
      <c r="D16" s="663"/>
      <c r="E16" s="695"/>
      <c r="F16" s="696"/>
      <c r="G16" s="663"/>
      <c r="H16" s="696"/>
      <c r="I16" s="696"/>
      <c r="J16" s="663"/>
      <c r="K16" s="696"/>
      <c r="L16" s="663"/>
      <c r="M16" s="663"/>
      <c r="N16" s="697"/>
      <c r="O16" s="698"/>
      <c r="P16" s="696">
        <v>-1</v>
      </c>
      <c r="Q16" s="696"/>
      <c r="R16" s="699"/>
      <c r="S16" s="699"/>
      <c r="T16" s="696"/>
      <c r="U16" s="699"/>
      <c r="V16" s="699"/>
      <c r="W16" s="700"/>
      <c r="X16" s="696"/>
      <c r="Y16" s="696"/>
      <c r="Z16" s="696"/>
      <c r="AA16" s="696"/>
      <c r="AB16" s="696"/>
      <c r="AC16" s="696"/>
      <c r="AD16" s="696"/>
      <c r="AE16" s="699"/>
      <c r="AF16" s="696"/>
      <c r="AG16" s="699"/>
      <c r="AH16" s="699"/>
      <c r="AI16" s="696"/>
      <c r="AJ16" s="699"/>
      <c r="AK16" s="699"/>
      <c r="AL16" s="696"/>
      <c r="AM16" s="699"/>
      <c r="AN16" s="699"/>
      <c r="AO16" s="696"/>
      <c r="AP16" s="699"/>
      <c r="AQ16" s="699"/>
      <c r="AR16" s="701"/>
      <c r="AS16" s="702"/>
      <c r="AT16" s="663"/>
      <c r="AU16" s="703"/>
      <c r="AV16" s="663"/>
      <c r="AW16" s="663"/>
      <c r="AX16" s="703"/>
      <c r="AY16" s="663"/>
      <c r="AZ16" s="663"/>
      <c r="BA16" s="703"/>
      <c r="BB16" s="663"/>
      <c r="BC16" s="663"/>
      <c r="BD16" s="703"/>
      <c r="BE16" s="663"/>
      <c r="BF16" s="663"/>
      <c r="BG16" s="704"/>
      <c r="BH16" s="705">
        <v>2</v>
      </c>
      <c r="BI16" s="705">
        <v>2</v>
      </c>
      <c r="BJ16" s="705">
        <v>2</v>
      </c>
      <c r="BK16" s="706">
        <f t="shared" si="1"/>
        <v>2</v>
      </c>
      <c r="BL16" s="706">
        <f t="shared" si="0"/>
        <v>1</v>
      </c>
      <c r="BM16" s="706">
        <f t="shared" si="2"/>
        <v>2</v>
      </c>
    </row>
    <row r="17" spans="1:65" ht="15.75" customHeight="1" thickBot="1">
      <c r="A17" s="707">
        <v>501</v>
      </c>
      <c r="B17" s="552" t="s">
        <v>30</v>
      </c>
      <c r="C17" s="708"/>
      <c r="D17" s="709"/>
      <c r="E17" s="710"/>
      <c r="F17" s="710"/>
      <c r="G17" s="709"/>
      <c r="H17" s="710"/>
      <c r="I17" s="710"/>
      <c r="J17" s="709"/>
      <c r="K17" s="710"/>
      <c r="L17" s="709"/>
      <c r="M17" s="709"/>
      <c r="N17" s="711"/>
      <c r="O17" s="712"/>
      <c r="P17" s="710"/>
      <c r="Q17" s="710"/>
      <c r="R17" s="709"/>
      <c r="S17" s="709"/>
      <c r="T17" s="710"/>
      <c r="U17" s="709"/>
      <c r="V17" s="709"/>
      <c r="W17" s="711"/>
      <c r="X17" s="708"/>
      <c r="Y17" s="710"/>
      <c r="Z17" s="710"/>
      <c r="AA17" s="710"/>
      <c r="AB17" s="710"/>
      <c r="AC17" s="710"/>
      <c r="AD17" s="710"/>
      <c r="AE17" s="709"/>
      <c r="AF17" s="710"/>
      <c r="AG17" s="709"/>
      <c r="AH17" s="709"/>
      <c r="AI17" s="710"/>
      <c r="AJ17" s="709"/>
      <c r="AK17" s="709"/>
      <c r="AL17" s="710"/>
      <c r="AM17" s="709"/>
      <c r="AN17" s="709"/>
      <c r="AO17" s="710"/>
      <c r="AP17" s="709"/>
      <c r="AQ17" s="709"/>
      <c r="AR17" s="711"/>
      <c r="AS17" s="709"/>
      <c r="AT17" s="709"/>
      <c r="AU17" s="710"/>
      <c r="AV17" s="709"/>
      <c r="AW17" s="709"/>
      <c r="AX17" s="710"/>
      <c r="AY17" s="709"/>
      <c r="AZ17" s="709"/>
      <c r="BA17" s="710"/>
      <c r="BB17" s="709"/>
      <c r="BC17" s="709"/>
      <c r="BD17" s="710"/>
      <c r="BE17" s="709"/>
      <c r="BF17" s="709"/>
      <c r="BG17" s="711"/>
      <c r="BH17" s="713"/>
      <c r="BI17" s="713"/>
      <c r="BJ17" s="713"/>
      <c r="BK17" s="714">
        <f t="shared" si="1"/>
        <v>0</v>
      </c>
      <c r="BL17" s="714">
        <f t="shared" si="0"/>
        <v>0</v>
      </c>
      <c r="BM17" s="714">
        <f t="shared" si="2"/>
        <v>0</v>
      </c>
    </row>
    <row r="18" spans="1:65" ht="15.75" customHeight="1" thickTop="1" thickBot="1">
      <c r="A18" s="715">
        <v>502</v>
      </c>
      <c r="B18" s="426" t="s">
        <v>41</v>
      </c>
      <c r="C18" s="679"/>
      <c r="D18" s="663"/>
      <c r="E18" s="677"/>
      <c r="F18" s="677"/>
      <c r="G18" s="663"/>
      <c r="H18" s="677"/>
      <c r="I18" s="677"/>
      <c r="J18" s="663"/>
      <c r="K18" s="677"/>
      <c r="L18" s="663"/>
      <c r="M18" s="663"/>
      <c r="N18" s="678"/>
      <c r="O18" s="676"/>
      <c r="P18" s="677"/>
      <c r="Q18" s="677"/>
      <c r="R18" s="663"/>
      <c r="S18" s="663"/>
      <c r="T18" s="677"/>
      <c r="U18" s="663"/>
      <c r="V18" s="663"/>
      <c r="W18" s="678"/>
      <c r="X18" s="679"/>
      <c r="Y18" s="677"/>
      <c r="Z18" s="677"/>
      <c r="AA18" s="677"/>
      <c r="AB18" s="677"/>
      <c r="AC18" s="677"/>
      <c r="AD18" s="677"/>
      <c r="AE18" s="663"/>
      <c r="AF18" s="677"/>
      <c r="AG18" s="663"/>
      <c r="AH18" s="663"/>
      <c r="AI18" s="677"/>
      <c r="AJ18" s="663"/>
      <c r="AK18" s="663"/>
      <c r="AL18" s="677"/>
      <c r="AM18" s="663"/>
      <c r="AN18" s="663"/>
      <c r="AO18" s="677"/>
      <c r="AP18" s="663"/>
      <c r="AQ18" s="663"/>
      <c r="AR18" s="678"/>
      <c r="AS18" s="663"/>
      <c r="AT18" s="663"/>
      <c r="AU18" s="677"/>
      <c r="AV18" s="663"/>
      <c r="AW18" s="663"/>
      <c r="AX18" s="677"/>
      <c r="AY18" s="663"/>
      <c r="AZ18" s="663"/>
      <c r="BA18" s="677"/>
      <c r="BB18" s="663"/>
      <c r="BC18" s="663"/>
      <c r="BD18" s="677"/>
      <c r="BE18" s="663"/>
      <c r="BF18" s="663"/>
      <c r="BG18" s="678"/>
      <c r="BH18" s="670"/>
      <c r="BI18" s="670"/>
      <c r="BJ18" s="670"/>
      <c r="BK18" s="671">
        <f t="shared" si="1"/>
        <v>0</v>
      </c>
      <c r="BL18" s="671">
        <f t="shared" si="0"/>
        <v>0</v>
      </c>
      <c r="BM18" s="671">
        <f t="shared" si="2"/>
        <v>0</v>
      </c>
    </row>
    <row r="19" spans="1:65" ht="15.75" customHeight="1" thickTop="1" thickBot="1">
      <c r="A19" s="715">
        <v>503</v>
      </c>
      <c r="B19" s="426" t="s">
        <v>42</v>
      </c>
      <c r="C19" s="679"/>
      <c r="D19" s="663"/>
      <c r="E19" s="677"/>
      <c r="F19" s="677"/>
      <c r="G19" s="663"/>
      <c r="H19" s="677"/>
      <c r="I19" s="677"/>
      <c r="J19" s="663"/>
      <c r="K19" s="677"/>
      <c r="L19" s="663"/>
      <c r="M19" s="663"/>
      <c r="N19" s="678"/>
      <c r="O19" s="676"/>
      <c r="P19" s="677"/>
      <c r="Q19" s="677"/>
      <c r="R19" s="663"/>
      <c r="S19" s="663"/>
      <c r="T19" s="677"/>
      <c r="U19" s="663"/>
      <c r="V19" s="663"/>
      <c r="W19" s="678"/>
      <c r="X19" s="679"/>
      <c r="Y19" s="677"/>
      <c r="Z19" s="677"/>
      <c r="AA19" s="677"/>
      <c r="AB19" s="677">
        <v>-3</v>
      </c>
      <c r="AC19" s="677"/>
      <c r="AD19" s="677"/>
      <c r="AE19" s="663"/>
      <c r="AF19" s="677"/>
      <c r="AG19" s="663"/>
      <c r="AH19" s="663"/>
      <c r="AI19" s="677"/>
      <c r="AJ19" s="663"/>
      <c r="AK19" s="663"/>
      <c r="AL19" s="677"/>
      <c r="AM19" s="663"/>
      <c r="AN19" s="663"/>
      <c r="AO19" s="677"/>
      <c r="AP19" s="663"/>
      <c r="AQ19" s="663"/>
      <c r="AR19" s="678"/>
      <c r="AS19" s="663"/>
      <c r="AT19" s="663"/>
      <c r="AU19" s="677"/>
      <c r="AV19" s="663"/>
      <c r="AW19" s="663"/>
      <c r="AX19" s="677"/>
      <c r="AY19" s="663"/>
      <c r="AZ19" s="663"/>
      <c r="BA19" s="677"/>
      <c r="BB19" s="663"/>
      <c r="BC19" s="663"/>
      <c r="BD19" s="677"/>
      <c r="BE19" s="663"/>
      <c r="BF19" s="663"/>
      <c r="BG19" s="678"/>
      <c r="BH19" s="670">
        <v>2</v>
      </c>
      <c r="BI19" s="670"/>
      <c r="BJ19" s="670">
        <v>2</v>
      </c>
      <c r="BK19" s="671">
        <f t="shared" si="1"/>
        <v>2</v>
      </c>
      <c r="BL19" s="671">
        <f t="shared" si="0"/>
        <v>-3</v>
      </c>
      <c r="BM19" s="671">
        <f t="shared" si="2"/>
        <v>2</v>
      </c>
    </row>
    <row r="20" spans="1:65" ht="15.75" customHeight="1" thickTop="1" thickBot="1">
      <c r="A20" s="715">
        <v>504</v>
      </c>
      <c r="B20" s="426" t="s">
        <v>43</v>
      </c>
      <c r="C20" s="679"/>
      <c r="D20" s="663"/>
      <c r="E20" s="677"/>
      <c r="F20" s="677"/>
      <c r="G20" s="663"/>
      <c r="H20" s="677"/>
      <c r="I20" s="677"/>
      <c r="J20" s="663"/>
      <c r="K20" s="677"/>
      <c r="L20" s="663"/>
      <c r="M20" s="663"/>
      <c r="N20" s="678"/>
      <c r="O20" s="676"/>
      <c r="P20" s="677"/>
      <c r="Q20" s="677"/>
      <c r="R20" s="663"/>
      <c r="S20" s="663"/>
      <c r="T20" s="677"/>
      <c r="U20" s="663"/>
      <c r="V20" s="663"/>
      <c r="W20" s="678"/>
      <c r="X20" s="679"/>
      <c r="Y20" s="677"/>
      <c r="Z20" s="677"/>
      <c r="AA20" s="677"/>
      <c r="AB20" s="677"/>
      <c r="AC20" s="677"/>
      <c r="AD20" s="677"/>
      <c r="AE20" s="663"/>
      <c r="AF20" s="677"/>
      <c r="AG20" s="663"/>
      <c r="AH20" s="663"/>
      <c r="AI20" s="677"/>
      <c r="AJ20" s="663"/>
      <c r="AK20" s="663"/>
      <c r="AL20" s="677"/>
      <c r="AM20" s="663"/>
      <c r="AN20" s="663"/>
      <c r="AO20" s="677"/>
      <c r="AP20" s="663"/>
      <c r="AQ20" s="663"/>
      <c r="AR20" s="678"/>
      <c r="AS20" s="663"/>
      <c r="AT20" s="663"/>
      <c r="AU20" s="677"/>
      <c r="AV20" s="663"/>
      <c r="AW20" s="663"/>
      <c r="AX20" s="677"/>
      <c r="AY20" s="663"/>
      <c r="AZ20" s="663"/>
      <c r="BA20" s="677"/>
      <c r="BB20" s="663"/>
      <c r="BC20" s="663"/>
      <c r="BD20" s="677"/>
      <c r="BE20" s="663"/>
      <c r="BF20" s="663"/>
      <c r="BG20" s="678"/>
      <c r="BH20" s="670"/>
      <c r="BI20" s="670"/>
      <c r="BJ20" s="670"/>
      <c r="BK20" s="671">
        <f t="shared" si="1"/>
        <v>0</v>
      </c>
      <c r="BL20" s="671">
        <f t="shared" si="0"/>
        <v>0</v>
      </c>
      <c r="BM20" s="671">
        <f t="shared" si="2"/>
        <v>0</v>
      </c>
    </row>
    <row r="21" spans="1:65" ht="15.75" customHeight="1" thickTop="1" thickBot="1">
      <c r="A21" s="715">
        <v>505</v>
      </c>
      <c r="B21" s="426" t="s">
        <v>23</v>
      </c>
      <c r="C21" s="679"/>
      <c r="D21" s="663"/>
      <c r="E21" s="677"/>
      <c r="F21" s="677"/>
      <c r="G21" s="663"/>
      <c r="H21" s="677"/>
      <c r="I21" s="677"/>
      <c r="J21" s="663"/>
      <c r="K21" s="677"/>
      <c r="L21" s="663"/>
      <c r="M21" s="663"/>
      <c r="N21" s="678"/>
      <c r="O21" s="676"/>
      <c r="P21" s="677"/>
      <c r="Q21" s="677"/>
      <c r="R21" s="663"/>
      <c r="S21" s="663"/>
      <c r="T21" s="677"/>
      <c r="U21" s="663"/>
      <c r="V21" s="663"/>
      <c r="W21" s="678"/>
      <c r="X21" s="679"/>
      <c r="Y21" s="677"/>
      <c r="Z21" s="677"/>
      <c r="AA21" s="677"/>
      <c r="AB21" s="677"/>
      <c r="AC21" s="677"/>
      <c r="AD21" s="677"/>
      <c r="AE21" s="663"/>
      <c r="AF21" s="677"/>
      <c r="AG21" s="663"/>
      <c r="AH21" s="663"/>
      <c r="AI21" s="677"/>
      <c r="AJ21" s="663"/>
      <c r="AK21" s="663"/>
      <c r="AL21" s="677"/>
      <c r="AM21" s="663"/>
      <c r="AN21" s="663"/>
      <c r="AO21" s="677"/>
      <c r="AP21" s="663"/>
      <c r="AQ21" s="663"/>
      <c r="AR21" s="678"/>
      <c r="AS21" s="663"/>
      <c r="AT21" s="663"/>
      <c r="AU21" s="677"/>
      <c r="AV21" s="663"/>
      <c r="AW21" s="663"/>
      <c r="AX21" s="677"/>
      <c r="AY21" s="663"/>
      <c r="AZ21" s="663"/>
      <c r="BA21" s="677"/>
      <c r="BB21" s="663"/>
      <c r="BC21" s="663"/>
      <c r="BD21" s="677"/>
      <c r="BE21" s="663"/>
      <c r="BF21" s="663"/>
      <c r="BG21" s="678"/>
      <c r="BH21" s="670"/>
      <c r="BI21" s="670"/>
      <c r="BJ21" s="670"/>
      <c r="BK21" s="671">
        <f t="shared" si="1"/>
        <v>0</v>
      </c>
      <c r="BL21" s="671">
        <f t="shared" si="1"/>
        <v>0</v>
      </c>
      <c r="BM21" s="671">
        <f t="shared" si="2"/>
        <v>0</v>
      </c>
    </row>
    <row r="22" spans="1:65" ht="15.75" customHeight="1" thickTop="1" thickBot="1">
      <c r="A22" s="715">
        <v>506</v>
      </c>
      <c r="B22" s="426" t="s">
        <v>34</v>
      </c>
      <c r="C22" s="679"/>
      <c r="D22" s="663"/>
      <c r="E22" s="677"/>
      <c r="F22" s="677"/>
      <c r="G22" s="663"/>
      <c r="H22" s="677"/>
      <c r="I22" s="677"/>
      <c r="J22" s="663"/>
      <c r="K22" s="677"/>
      <c r="L22" s="663"/>
      <c r="M22" s="663"/>
      <c r="N22" s="678"/>
      <c r="O22" s="676"/>
      <c r="P22" s="677"/>
      <c r="Q22" s="677"/>
      <c r="R22" s="663"/>
      <c r="S22" s="663"/>
      <c r="T22" s="677"/>
      <c r="U22" s="663"/>
      <c r="V22" s="663"/>
      <c r="W22" s="678"/>
      <c r="X22" s="679"/>
      <c r="Y22" s="677"/>
      <c r="Z22" s="677"/>
      <c r="AA22" s="677"/>
      <c r="AB22" s="677"/>
      <c r="AC22" s="677"/>
      <c r="AD22" s="677"/>
      <c r="AE22" s="663"/>
      <c r="AF22" s="677"/>
      <c r="AG22" s="663"/>
      <c r="AH22" s="663"/>
      <c r="AI22" s="677"/>
      <c r="AJ22" s="663"/>
      <c r="AK22" s="663"/>
      <c r="AL22" s="677"/>
      <c r="AM22" s="663"/>
      <c r="AN22" s="663"/>
      <c r="AO22" s="677"/>
      <c r="AP22" s="663"/>
      <c r="AQ22" s="663"/>
      <c r="AR22" s="678"/>
      <c r="AS22" s="663"/>
      <c r="AT22" s="663"/>
      <c r="AU22" s="677"/>
      <c r="AV22" s="663"/>
      <c r="AW22" s="663"/>
      <c r="AX22" s="677"/>
      <c r="AY22" s="663"/>
      <c r="AZ22" s="663"/>
      <c r="BA22" s="677"/>
      <c r="BB22" s="663"/>
      <c r="BC22" s="663"/>
      <c r="BD22" s="677"/>
      <c r="BE22" s="663"/>
      <c r="BF22" s="663"/>
      <c r="BG22" s="678"/>
      <c r="BH22" s="670"/>
      <c r="BI22" s="670"/>
      <c r="BJ22" s="670"/>
      <c r="BK22" s="671">
        <f t="shared" si="1"/>
        <v>0</v>
      </c>
      <c r="BL22" s="671">
        <f t="shared" si="1"/>
        <v>0</v>
      </c>
      <c r="BM22" s="671">
        <f t="shared" si="2"/>
        <v>0</v>
      </c>
    </row>
    <row r="23" spans="1:65" ht="15.75" customHeight="1" thickTop="1" thickBot="1">
      <c r="A23" s="715">
        <v>507</v>
      </c>
      <c r="B23" s="426" t="s">
        <v>21</v>
      </c>
      <c r="C23" s="679"/>
      <c r="D23" s="663"/>
      <c r="E23" s="677"/>
      <c r="F23" s="677"/>
      <c r="G23" s="663"/>
      <c r="H23" s="677"/>
      <c r="I23" s="716"/>
      <c r="J23" s="663"/>
      <c r="K23" s="677"/>
      <c r="L23" s="663"/>
      <c r="M23" s="663"/>
      <c r="N23" s="717"/>
      <c r="O23" s="676"/>
      <c r="P23" s="716"/>
      <c r="Q23" s="677"/>
      <c r="R23" s="663"/>
      <c r="S23" s="663"/>
      <c r="T23" s="677"/>
      <c r="U23" s="663"/>
      <c r="V23" s="663"/>
      <c r="W23" s="678"/>
      <c r="X23" s="679"/>
      <c r="Y23" s="677"/>
      <c r="Z23" s="677"/>
      <c r="AA23" s="677"/>
      <c r="AB23" s="677"/>
      <c r="AC23" s="677"/>
      <c r="AD23" s="677"/>
      <c r="AE23" s="663"/>
      <c r="AF23" s="716"/>
      <c r="AG23" s="663"/>
      <c r="AH23" s="663"/>
      <c r="AI23" s="677"/>
      <c r="AJ23" s="663"/>
      <c r="AK23" s="663"/>
      <c r="AL23" s="677"/>
      <c r="AM23" s="663"/>
      <c r="AN23" s="663"/>
      <c r="AO23" s="677"/>
      <c r="AP23" s="663"/>
      <c r="AQ23" s="663"/>
      <c r="AR23" s="678"/>
      <c r="AS23" s="663"/>
      <c r="AT23" s="663"/>
      <c r="AU23" s="716"/>
      <c r="AV23" s="663"/>
      <c r="AW23" s="663"/>
      <c r="AX23" s="677"/>
      <c r="AY23" s="663"/>
      <c r="AZ23" s="663"/>
      <c r="BA23" s="677"/>
      <c r="BB23" s="663"/>
      <c r="BC23" s="663"/>
      <c r="BD23" s="677"/>
      <c r="BE23" s="663"/>
      <c r="BF23" s="663"/>
      <c r="BG23" s="678"/>
      <c r="BH23" s="670">
        <v>2</v>
      </c>
      <c r="BI23" s="670">
        <v>2</v>
      </c>
      <c r="BJ23" s="670">
        <v>2</v>
      </c>
      <c r="BK23" s="671">
        <f t="shared" si="1"/>
        <v>2</v>
      </c>
      <c r="BL23" s="671">
        <f t="shared" si="1"/>
        <v>2</v>
      </c>
      <c r="BM23" s="671">
        <f t="shared" si="2"/>
        <v>2</v>
      </c>
    </row>
    <row r="24" spans="1:65" ht="15.75" customHeight="1" thickTop="1" thickBot="1">
      <c r="A24" s="718">
        <v>508</v>
      </c>
      <c r="B24" s="426" t="s">
        <v>103</v>
      </c>
      <c r="C24" s="694"/>
      <c r="D24" s="663"/>
      <c r="E24" s="719"/>
      <c r="F24" s="720"/>
      <c r="G24" s="663"/>
      <c r="H24" s="720"/>
      <c r="I24" s="721"/>
      <c r="J24" s="663"/>
      <c r="K24" s="720"/>
      <c r="L24" s="663"/>
      <c r="M24" s="663"/>
      <c r="N24" s="722"/>
      <c r="O24" s="723"/>
      <c r="P24" s="724"/>
      <c r="Q24" s="720"/>
      <c r="R24" s="663"/>
      <c r="S24" s="663"/>
      <c r="T24" s="719"/>
      <c r="U24" s="663"/>
      <c r="V24" s="663"/>
      <c r="W24" s="725"/>
      <c r="X24" s="726"/>
      <c r="Y24" s="720"/>
      <c r="Z24" s="720"/>
      <c r="AA24" s="720"/>
      <c r="AB24" s="694"/>
      <c r="AC24" s="720"/>
      <c r="AD24" s="720"/>
      <c r="AE24" s="663"/>
      <c r="AF24" s="721"/>
      <c r="AG24" s="663"/>
      <c r="AH24" s="663"/>
      <c r="AI24" s="694"/>
      <c r="AJ24" s="663"/>
      <c r="AK24" s="663"/>
      <c r="AL24" s="720"/>
      <c r="AM24" s="663"/>
      <c r="AN24" s="663"/>
      <c r="AO24" s="694"/>
      <c r="AP24" s="663"/>
      <c r="AQ24" s="663"/>
      <c r="AR24" s="722"/>
      <c r="AS24" s="663"/>
      <c r="AT24" s="663"/>
      <c r="AU24" s="721"/>
      <c r="AV24" s="663"/>
      <c r="AW24" s="663"/>
      <c r="AX24" s="694"/>
      <c r="AY24" s="663"/>
      <c r="AZ24" s="663"/>
      <c r="BA24" s="720"/>
      <c r="BB24" s="663"/>
      <c r="BC24" s="663"/>
      <c r="BD24" s="719"/>
      <c r="BE24" s="663"/>
      <c r="BF24" s="663"/>
      <c r="BG24" s="727"/>
      <c r="BH24" s="670"/>
      <c r="BI24" s="670"/>
      <c r="BJ24" s="670"/>
      <c r="BK24" s="671">
        <f t="shared" si="1"/>
        <v>0</v>
      </c>
      <c r="BL24" s="671">
        <f t="shared" si="1"/>
        <v>0</v>
      </c>
      <c r="BM24" s="671">
        <f t="shared" si="2"/>
        <v>0</v>
      </c>
    </row>
    <row r="25" spans="1:65" ht="15.75" customHeight="1" thickTop="1" thickBot="1">
      <c r="A25" s="715">
        <v>509</v>
      </c>
      <c r="B25" s="426" t="s">
        <v>50</v>
      </c>
      <c r="C25" s="679"/>
      <c r="D25" s="663"/>
      <c r="E25" s="677"/>
      <c r="F25" s="677"/>
      <c r="G25" s="663"/>
      <c r="H25" s="677"/>
      <c r="I25" s="677"/>
      <c r="J25" s="663"/>
      <c r="K25" s="677"/>
      <c r="L25" s="663"/>
      <c r="M25" s="663"/>
      <c r="N25" s="678"/>
      <c r="O25" s="676"/>
      <c r="P25" s="677">
        <v>-1</v>
      </c>
      <c r="Q25" s="677"/>
      <c r="R25" s="663"/>
      <c r="S25" s="663"/>
      <c r="T25" s="677"/>
      <c r="U25" s="663"/>
      <c r="V25" s="663"/>
      <c r="W25" s="668"/>
      <c r="X25" s="679"/>
      <c r="Y25" s="677"/>
      <c r="Z25" s="677"/>
      <c r="AA25" s="677"/>
      <c r="AB25" s="677"/>
      <c r="AC25" s="677"/>
      <c r="AD25" s="677"/>
      <c r="AE25" s="663"/>
      <c r="AF25" s="677"/>
      <c r="AG25" s="663"/>
      <c r="AH25" s="663"/>
      <c r="AI25" s="677"/>
      <c r="AJ25" s="663"/>
      <c r="AK25" s="663"/>
      <c r="AL25" s="677"/>
      <c r="AM25" s="663"/>
      <c r="AN25" s="663"/>
      <c r="AO25" s="677"/>
      <c r="AP25" s="663"/>
      <c r="AQ25" s="663"/>
      <c r="AR25" s="678"/>
      <c r="AS25" s="663"/>
      <c r="AT25" s="663"/>
      <c r="AU25" s="721"/>
      <c r="AV25" s="663"/>
      <c r="AW25" s="663"/>
      <c r="AX25" s="694"/>
      <c r="AY25" s="663"/>
      <c r="AZ25" s="663"/>
      <c r="BA25" s="720"/>
      <c r="BB25" s="663"/>
      <c r="BC25" s="663"/>
      <c r="BD25" s="719"/>
      <c r="BE25" s="663"/>
      <c r="BF25" s="663"/>
      <c r="BG25" s="727"/>
      <c r="BH25" s="670"/>
      <c r="BI25" s="670"/>
      <c r="BJ25" s="670"/>
      <c r="BK25" s="671">
        <f t="shared" si="1"/>
        <v>0</v>
      </c>
      <c r="BL25" s="671">
        <f t="shared" si="1"/>
        <v>-1</v>
      </c>
      <c r="BM25" s="671">
        <f t="shared" si="2"/>
        <v>0</v>
      </c>
    </row>
    <row r="26" spans="1:65" ht="15.75" customHeight="1" thickTop="1" thickBot="1">
      <c r="A26" s="728">
        <v>510</v>
      </c>
      <c r="B26" s="428" t="s">
        <v>102</v>
      </c>
      <c r="C26" s="729"/>
      <c r="D26" s="663"/>
      <c r="E26" s="716"/>
      <c r="F26" s="716"/>
      <c r="G26" s="663"/>
      <c r="H26" s="716"/>
      <c r="I26" s="716"/>
      <c r="J26" s="663"/>
      <c r="K26" s="716"/>
      <c r="L26" s="663"/>
      <c r="M26" s="663"/>
      <c r="N26" s="717"/>
      <c r="O26" s="730"/>
      <c r="P26" s="716"/>
      <c r="Q26" s="716"/>
      <c r="R26" s="663"/>
      <c r="S26" s="663"/>
      <c r="T26" s="716"/>
      <c r="U26" s="663"/>
      <c r="V26" s="663"/>
      <c r="W26" s="717"/>
      <c r="X26" s="729"/>
      <c r="Y26" s="716"/>
      <c r="Z26" s="716"/>
      <c r="AA26" s="716"/>
      <c r="AB26" s="716"/>
      <c r="AC26" s="716"/>
      <c r="AD26" s="716"/>
      <c r="AE26" s="663"/>
      <c r="AF26" s="716"/>
      <c r="AG26" s="663"/>
      <c r="AH26" s="663"/>
      <c r="AI26" s="716"/>
      <c r="AJ26" s="663"/>
      <c r="AK26" s="663"/>
      <c r="AL26" s="716"/>
      <c r="AM26" s="663"/>
      <c r="AN26" s="663"/>
      <c r="AO26" s="716"/>
      <c r="AP26" s="663"/>
      <c r="AQ26" s="663"/>
      <c r="AR26" s="717"/>
      <c r="AS26" s="663"/>
      <c r="AT26" s="663"/>
      <c r="AU26" s="716"/>
      <c r="AV26" s="663"/>
      <c r="AW26" s="663"/>
      <c r="AX26" s="716"/>
      <c r="AY26" s="663"/>
      <c r="AZ26" s="663"/>
      <c r="BA26" s="716"/>
      <c r="BB26" s="663"/>
      <c r="BC26" s="663"/>
      <c r="BD26" s="716"/>
      <c r="BE26" s="663"/>
      <c r="BF26" s="663"/>
      <c r="BG26" s="717"/>
      <c r="BH26" s="705"/>
      <c r="BI26" s="705"/>
      <c r="BJ26" s="705"/>
      <c r="BK26" s="706">
        <f t="shared" si="1"/>
        <v>0</v>
      </c>
      <c r="BL26" s="706">
        <f t="shared" si="1"/>
        <v>0</v>
      </c>
      <c r="BM26" s="706">
        <f t="shared" si="2"/>
        <v>0</v>
      </c>
    </row>
    <row r="27" spans="1:65" ht="15.75" customHeight="1" thickTop="1" thickBot="1">
      <c r="A27" s="731">
        <v>511</v>
      </c>
      <c r="B27" s="518" t="s">
        <v>109</v>
      </c>
      <c r="C27" s="732">
        <v>-3</v>
      </c>
      <c r="D27" s="733"/>
      <c r="E27" s="732"/>
      <c r="F27" s="732"/>
      <c r="G27" s="733"/>
      <c r="H27" s="732"/>
      <c r="I27" s="732"/>
      <c r="J27" s="733"/>
      <c r="K27" s="732"/>
      <c r="L27" s="733"/>
      <c r="M27" s="733"/>
      <c r="N27" s="717"/>
      <c r="O27" s="732"/>
      <c r="P27" s="732"/>
      <c r="Q27" s="732"/>
      <c r="R27" s="733"/>
      <c r="S27" s="733"/>
      <c r="T27" s="732"/>
      <c r="U27" s="733"/>
      <c r="V27" s="733"/>
      <c r="W27" s="717"/>
      <c r="X27" s="732"/>
      <c r="Y27" s="732"/>
      <c r="Z27" s="732"/>
      <c r="AA27" s="732"/>
      <c r="AB27" s="732"/>
      <c r="AC27" s="732"/>
      <c r="AD27" s="732"/>
      <c r="AE27" s="733"/>
      <c r="AF27" s="732"/>
      <c r="AG27" s="733"/>
      <c r="AH27" s="733"/>
      <c r="AI27" s="732"/>
      <c r="AJ27" s="733"/>
      <c r="AK27" s="733"/>
      <c r="AL27" s="732"/>
      <c r="AM27" s="733"/>
      <c r="AN27" s="733"/>
      <c r="AO27" s="732"/>
      <c r="AP27" s="733"/>
      <c r="AQ27" s="733"/>
      <c r="AR27" s="717"/>
      <c r="AS27" s="733"/>
      <c r="AT27" s="733"/>
      <c r="AU27" s="732"/>
      <c r="AV27" s="733"/>
      <c r="AW27" s="733"/>
      <c r="AX27" s="732"/>
      <c r="AY27" s="733"/>
      <c r="AZ27" s="733"/>
      <c r="BA27" s="732"/>
      <c r="BB27" s="733"/>
      <c r="BC27" s="733"/>
      <c r="BD27" s="732"/>
      <c r="BE27" s="733"/>
      <c r="BF27" s="733"/>
      <c r="BG27" s="717"/>
      <c r="BH27" s="705"/>
      <c r="BI27" s="705"/>
      <c r="BJ27" s="705"/>
      <c r="BK27" s="706">
        <f t="shared" ref="BK27:BK28" si="3">SUM(C27,F27,I27,O27,X27,AA27,AD27,BH27)</f>
        <v>-3</v>
      </c>
      <c r="BL27" s="706">
        <f t="shared" ref="BL27:BL28" si="4">SUM(D27,G27,J27,P27,Y27,AB27,AE27,BI27)</f>
        <v>0</v>
      </c>
      <c r="BM27" s="706">
        <f t="shared" ref="BM27:BM28" si="5">SUM(E27,H27,K27,Q27,Z27,AC27,AF27,BJ27,AI27,AL27,AO27,AR27,AU27,AX27,BA27,BD27,BG27,N27,T27,W27,)</f>
        <v>0</v>
      </c>
    </row>
    <row r="28" spans="1:65" ht="15.75" customHeight="1" thickTop="1" thickBot="1">
      <c r="A28" s="734">
        <v>512</v>
      </c>
      <c r="B28" s="650" t="s">
        <v>154</v>
      </c>
      <c r="C28" s="735"/>
      <c r="D28" s="736"/>
      <c r="E28" s="735"/>
      <c r="F28" s="735"/>
      <c r="G28" s="736"/>
      <c r="H28" s="735"/>
      <c r="I28" s="735"/>
      <c r="J28" s="736"/>
      <c r="K28" s="735"/>
      <c r="L28" s="736"/>
      <c r="M28" s="736"/>
      <c r="N28" s="717"/>
      <c r="O28" s="735"/>
      <c r="P28" s="735"/>
      <c r="Q28" s="735"/>
      <c r="R28" s="736"/>
      <c r="S28" s="736"/>
      <c r="T28" s="735"/>
      <c r="U28" s="736"/>
      <c r="V28" s="736"/>
      <c r="W28" s="717"/>
      <c r="X28" s="735"/>
      <c r="Y28" s="735">
        <v>-1</v>
      </c>
      <c r="Z28" s="735"/>
      <c r="AA28" s="735"/>
      <c r="AB28" s="735">
        <v>-1</v>
      </c>
      <c r="AC28" s="735"/>
      <c r="AD28" s="735"/>
      <c r="AE28" s="736"/>
      <c r="AF28" s="735"/>
      <c r="AG28" s="736"/>
      <c r="AH28" s="736"/>
      <c r="AI28" s="735"/>
      <c r="AJ28" s="736"/>
      <c r="AK28" s="736"/>
      <c r="AL28" s="735"/>
      <c r="AM28" s="736"/>
      <c r="AN28" s="736"/>
      <c r="AO28" s="735"/>
      <c r="AP28" s="736"/>
      <c r="AQ28" s="736"/>
      <c r="AR28" s="717"/>
      <c r="AS28" s="736"/>
      <c r="AT28" s="736"/>
      <c r="AU28" s="735"/>
      <c r="AV28" s="736"/>
      <c r="AW28" s="736"/>
      <c r="AX28" s="735"/>
      <c r="AY28" s="736"/>
      <c r="AZ28" s="736"/>
      <c r="BA28" s="735"/>
      <c r="BB28" s="736"/>
      <c r="BC28" s="736"/>
      <c r="BD28" s="735"/>
      <c r="BE28" s="736"/>
      <c r="BF28" s="736"/>
      <c r="BG28" s="717"/>
      <c r="BH28" s="705">
        <v>2</v>
      </c>
      <c r="BI28" s="705"/>
      <c r="BJ28" s="705">
        <v>2</v>
      </c>
      <c r="BK28" s="706">
        <f t="shared" si="3"/>
        <v>2</v>
      </c>
      <c r="BL28" s="706">
        <f t="shared" si="4"/>
        <v>-2</v>
      </c>
      <c r="BM28" s="706">
        <f t="shared" si="5"/>
        <v>2</v>
      </c>
    </row>
    <row r="29" spans="1:65" ht="15.75" customHeight="1" thickBot="1">
      <c r="A29" s="707">
        <v>601</v>
      </c>
      <c r="B29" s="651" t="s">
        <v>30</v>
      </c>
      <c r="C29" s="708"/>
      <c r="D29" s="709"/>
      <c r="E29" s="710"/>
      <c r="F29" s="710"/>
      <c r="G29" s="709"/>
      <c r="H29" s="710"/>
      <c r="I29" s="710"/>
      <c r="J29" s="709"/>
      <c r="K29" s="710"/>
      <c r="L29" s="709"/>
      <c r="M29" s="709"/>
      <c r="N29" s="711"/>
      <c r="O29" s="737"/>
      <c r="P29" s="738"/>
      <c r="Q29" s="738"/>
      <c r="R29" s="739"/>
      <c r="S29" s="739"/>
      <c r="T29" s="738"/>
      <c r="U29" s="739"/>
      <c r="V29" s="739"/>
      <c r="W29" s="740"/>
      <c r="X29" s="741"/>
      <c r="Y29" s="738"/>
      <c r="Z29" s="738"/>
      <c r="AA29" s="738"/>
      <c r="AB29" s="738"/>
      <c r="AC29" s="738"/>
      <c r="AD29" s="738"/>
      <c r="AE29" s="709"/>
      <c r="AF29" s="738"/>
      <c r="AG29" s="709"/>
      <c r="AH29" s="709"/>
      <c r="AI29" s="738"/>
      <c r="AJ29" s="709"/>
      <c r="AK29" s="709"/>
      <c r="AL29" s="738"/>
      <c r="AM29" s="709"/>
      <c r="AN29" s="709"/>
      <c r="AO29" s="738"/>
      <c r="AP29" s="709"/>
      <c r="AQ29" s="709"/>
      <c r="AR29" s="740"/>
      <c r="AS29" s="709"/>
      <c r="AT29" s="709"/>
      <c r="AU29" s="710"/>
      <c r="AV29" s="709"/>
      <c r="AW29" s="709"/>
      <c r="AX29" s="710"/>
      <c r="AY29" s="709"/>
      <c r="AZ29" s="709"/>
      <c r="BA29" s="710"/>
      <c r="BB29" s="709"/>
      <c r="BC29" s="709"/>
      <c r="BD29" s="710"/>
      <c r="BE29" s="709"/>
      <c r="BF29" s="709"/>
      <c r="BG29" s="711"/>
      <c r="BH29" s="742"/>
      <c r="BI29" s="742"/>
      <c r="BJ29" s="742"/>
      <c r="BK29" s="743">
        <f t="shared" ref="BK29" si="6">SUM(C29,F29,I29,O29,X29,AA29,AD29,BH29)</f>
        <v>0</v>
      </c>
      <c r="BL29" s="743">
        <f t="shared" ref="BL29" si="7">SUM(D29,G29,J29,P29,Y29,AB29,AE29,BI29)</f>
        <v>0</v>
      </c>
      <c r="BM29" s="743">
        <f t="shared" ref="BM29" si="8">SUM(E29,H29,K29,Q29,Z29,AC29,AF29,BJ29,AI29,AL29,AO29,AR29,AU29,AX29,BA29,BD29,BG29,N29,T29,W29,)</f>
        <v>0</v>
      </c>
    </row>
    <row r="30" spans="1:65" ht="15.75" customHeight="1" thickTop="1" thickBot="1">
      <c r="A30" s="715">
        <v>602</v>
      </c>
      <c r="B30" s="432" t="s">
        <v>41</v>
      </c>
      <c r="C30" s="679"/>
      <c r="D30" s="663"/>
      <c r="E30" s="677"/>
      <c r="F30" s="677"/>
      <c r="G30" s="663"/>
      <c r="H30" s="677"/>
      <c r="I30" s="677"/>
      <c r="J30" s="663"/>
      <c r="K30" s="677"/>
      <c r="L30" s="663"/>
      <c r="M30" s="663"/>
      <c r="N30" s="678"/>
      <c r="O30" s="684"/>
      <c r="P30" s="744"/>
      <c r="Q30" s="744"/>
      <c r="R30" s="689"/>
      <c r="S30" s="689"/>
      <c r="T30" s="744"/>
      <c r="U30" s="689"/>
      <c r="V30" s="689"/>
      <c r="W30" s="745"/>
      <c r="X30" s="746"/>
      <c r="Y30" s="744">
        <v>-1</v>
      </c>
      <c r="Z30" s="744"/>
      <c r="AA30" s="744">
        <v>-1</v>
      </c>
      <c r="AB30" s="744"/>
      <c r="AC30" s="744"/>
      <c r="AD30" s="744">
        <v>-5</v>
      </c>
      <c r="AE30" s="663"/>
      <c r="AF30" s="744"/>
      <c r="AG30" s="663"/>
      <c r="AH30" s="663"/>
      <c r="AI30" s="744"/>
      <c r="AJ30" s="663"/>
      <c r="AK30" s="663"/>
      <c r="AL30" s="744"/>
      <c r="AM30" s="663"/>
      <c r="AN30" s="663"/>
      <c r="AO30" s="744">
        <v>-2</v>
      </c>
      <c r="AP30" s="663"/>
      <c r="AQ30" s="663"/>
      <c r="AR30" s="745"/>
      <c r="AS30" s="663"/>
      <c r="AT30" s="663"/>
      <c r="AU30" s="677"/>
      <c r="AV30" s="663"/>
      <c r="AW30" s="663"/>
      <c r="AX30" s="677"/>
      <c r="AY30" s="663"/>
      <c r="AZ30" s="663"/>
      <c r="BA30" s="677"/>
      <c r="BB30" s="663"/>
      <c r="BC30" s="663"/>
      <c r="BD30" s="677"/>
      <c r="BE30" s="663"/>
      <c r="BF30" s="663"/>
      <c r="BG30" s="678"/>
      <c r="BH30" s="670"/>
      <c r="BI30" s="670"/>
      <c r="BJ30" s="670">
        <v>2</v>
      </c>
      <c r="BK30" s="671">
        <f t="shared" si="1"/>
        <v>-6</v>
      </c>
      <c r="BL30" s="671">
        <f t="shared" si="1"/>
        <v>-1</v>
      </c>
      <c r="BM30" s="671">
        <f t="shared" si="2"/>
        <v>0</v>
      </c>
    </row>
    <row r="31" spans="1:65" ht="15.75" customHeight="1" thickTop="1" thickBot="1">
      <c r="A31" s="715">
        <v>603</v>
      </c>
      <c r="B31" s="432" t="s">
        <v>137</v>
      </c>
      <c r="C31" s="679"/>
      <c r="D31" s="663"/>
      <c r="E31" s="677"/>
      <c r="F31" s="677"/>
      <c r="G31" s="663"/>
      <c r="H31" s="677"/>
      <c r="I31" s="677"/>
      <c r="J31" s="663"/>
      <c r="K31" s="677"/>
      <c r="L31" s="663"/>
      <c r="M31" s="663"/>
      <c r="N31" s="678"/>
      <c r="O31" s="684"/>
      <c r="P31" s="744"/>
      <c r="Q31" s="744"/>
      <c r="R31" s="689"/>
      <c r="S31" s="689"/>
      <c r="T31" s="744"/>
      <c r="U31" s="689"/>
      <c r="V31" s="689"/>
      <c r="W31" s="745"/>
      <c r="X31" s="746"/>
      <c r="Y31" s="744"/>
      <c r="Z31" s="744"/>
      <c r="AA31" s="744"/>
      <c r="AB31" s="744">
        <v>-1</v>
      </c>
      <c r="AC31" s="744"/>
      <c r="AD31" s="744">
        <v>-1</v>
      </c>
      <c r="AE31" s="663"/>
      <c r="AF31" s="744"/>
      <c r="AG31" s="663"/>
      <c r="AH31" s="663"/>
      <c r="AI31" s="744">
        <v>-7</v>
      </c>
      <c r="AJ31" s="663"/>
      <c r="AK31" s="663"/>
      <c r="AL31" s="744"/>
      <c r="AM31" s="663"/>
      <c r="AN31" s="663"/>
      <c r="AO31" s="744">
        <v>-2</v>
      </c>
      <c r="AP31" s="663"/>
      <c r="AQ31" s="663"/>
      <c r="AR31" s="745"/>
      <c r="AS31" s="663"/>
      <c r="AT31" s="663"/>
      <c r="AU31" s="677"/>
      <c r="AV31" s="663"/>
      <c r="AW31" s="663"/>
      <c r="AX31" s="677"/>
      <c r="AY31" s="663"/>
      <c r="AZ31" s="663"/>
      <c r="BA31" s="677"/>
      <c r="BB31" s="663"/>
      <c r="BC31" s="663"/>
      <c r="BD31" s="677"/>
      <c r="BE31" s="663"/>
      <c r="BF31" s="663"/>
      <c r="BG31" s="678"/>
      <c r="BH31" s="670"/>
      <c r="BI31" s="670"/>
      <c r="BJ31" s="670"/>
      <c r="BK31" s="671">
        <f t="shared" si="1"/>
        <v>-1</v>
      </c>
      <c r="BL31" s="671">
        <f t="shared" si="1"/>
        <v>-1</v>
      </c>
      <c r="BM31" s="671">
        <f t="shared" si="2"/>
        <v>-9</v>
      </c>
    </row>
    <row r="32" spans="1:65" ht="15.75" customHeight="1" thickTop="1" thickBot="1">
      <c r="A32" s="715">
        <v>604</v>
      </c>
      <c r="B32" s="432" t="s">
        <v>135</v>
      </c>
      <c r="C32" s="679"/>
      <c r="D32" s="663"/>
      <c r="E32" s="677"/>
      <c r="F32" s="677"/>
      <c r="G32" s="663"/>
      <c r="H32" s="677"/>
      <c r="I32" s="677"/>
      <c r="J32" s="663"/>
      <c r="K32" s="677"/>
      <c r="L32" s="663"/>
      <c r="M32" s="663"/>
      <c r="N32" s="678"/>
      <c r="O32" s="684"/>
      <c r="P32" s="744"/>
      <c r="Q32" s="744"/>
      <c r="R32" s="689"/>
      <c r="S32" s="689"/>
      <c r="T32" s="744"/>
      <c r="U32" s="689"/>
      <c r="V32" s="689"/>
      <c r="W32" s="745"/>
      <c r="X32" s="746"/>
      <c r="Y32" s="744"/>
      <c r="Z32" s="744"/>
      <c r="AA32" s="744"/>
      <c r="AB32" s="744"/>
      <c r="AC32" s="744"/>
      <c r="AD32" s="744"/>
      <c r="AE32" s="663"/>
      <c r="AF32" s="744"/>
      <c r="AG32" s="663"/>
      <c r="AH32" s="663"/>
      <c r="AI32" s="744"/>
      <c r="AJ32" s="663"/>
      <c r="AK32" s="663"/>
      <c r="AL32" s="744"/>
      <c r="AM32" s="663"/>
      <c r="AN32" s="663"/>
      <c r="AO32" s="744"/>
      <c r="AP32" s="663"/>
      <c r="AQ32" s="663"/>
      <c r="AR32" s="745"/>
      <c r="AS32" s="663"/>
      <c r="AT32" s="663"/>
      <c r="AU32" s="677"/>
      <c r="AV32" s="663"/>
      <c r="AW32" s="663"/>
      <c r="AX32" s="677"/>
      <c r="AY32" s="663"/>
      <c r="AZ32" s="663"/>
      <c r="BA32" s="677"/>
      <c r="BB32" s="663"/>
      <c r="BC32" s="663"/>
      <c r="BD32" s="677"/>
      <c r="BE32" s="663"/>
      <c r="BF32" s="663"/>
      <c r="BG32" s="678"/>
      <c r="BH32" s="670"/>
      <c r="BI32" s="670"/>
      <c r="BJ32" s="670"/>
      <c r="BK32" s="671">
        <f t="shared" si="1"/>
        <v>0</v>
      </c>
      <c r="BL32" s="671">
        <f t="shared" si="1"/>
        <v>0</v>
      </c>
      <c r="BM32" s="671">
        <f t="shared" si="2"/>
        <v>0</v>
      </c>
    </row>
    <row r="33" spans="1:65" ht="15.75" customHeight="1" thickTop="1" thickBot="1">
      <c r="A33" s="715">
        <v>605</v>
      </c>
      <c r="B33" s="432" t="s">
        <v>134</v>
      </c>
      <c r="C33" s="679"/>
      <c r="D33" s="663"/>
      <c r="E33" s="677"/>
      <c r="F33" s="677"/>
      <c r="G33" s="663"/>
      <c r="H33" s="677"/>
      <c r="I33" s="677"/>
      <c r="J33" s="663"/>
      <c r="K33" s="677"/>
      <c r="L33" s="663"/>
      <c r="M33" s="663"/>
      <c r="N33" s="678"/>
      <c r="O33" s="684"/>
      <c r="P33" s="744"/>
      <c r="Q33" s="744"/>
      <c r="R33" s="689"/>
      <c r="S33" s="689"/>
      <c r="T33" s="744"/>
      <c r="U33" s="689"/>
      <c r="V33" s="689"/>
      <c r="W33" s="745"/>
      <c r="X33" s="746"/>
      <c r="Y33" s="744"/>
      <c r="Z33" s="744"/>
      <c r="AA33" s="744"/>
      <c r="AB33" s="744"/>
      <c r="AC33" s="744"/>
      <c r="AD33" s="744"/>
      <c r="AE33" s="663"/>
      <c r="AF33" s="744"/>
      <c r="AG33" s="663"/>
      <c r="AH33" s="663"/>
      <c r="AI33" s="744"/>
      <c r="AJ33" s="663"/>
      <c r="AK33" s="663"/>
      <c r="AL33" s="744"/>
      <c r="AM33" s="663"/>
      <c r="AN33" s="663"/>
      <c r="AO33" s="744"/>
      <c r="AP33" s="663"/>
      <c r="AQ33" s="663"/>
      <c r="AR33" s="745"/>
      <c r="AS33" s="663"/>
      <c r="AT33" s="663"/>
      <c r="AU33" s="677"/>
      <c r="AV33" s="663"/>
      <c r="AW33" s="663"/>
      <c r="AX33" s="677"/>
      <c r="AY33" s="663"/>
      <c r="AZ33" s="663"/>
      <c r="BA33" s="677"/>
      <c r="BB33" s="663"/>
      <c r="BC33" s="663"/>
      <c r="BD33" s="677"/>
      <c r="BE33" s="663"/>
      <c r="BF33" s="663"/>
      <c r="BG33" s="678"/>
      <c r="BH33" s="670"/>
      <c r="BI33" s="670"/>
      <c r="BJ33" s="670"/>
      <c r="BK33" s="671">
        <f t="shared" si="1"/>
        <v>0</v>
      </c>
      <c r="BL33" s="671">
        <f t="shared" si="1"/>
        <v>0</v>
      </c>
      <c r="BM33" s="671">
        <f t="shared" si="2"/>
        <v>0</v>
      </c>
    </row>
    <row r="34" spans="1:65" ht="15.75" customHeight="1" thickTop="1" thickBot="1">
      <c r="A34" s="715">
        <v>606</v>
      </c>
      <c r="B34" s="432" t="s">
        <v>136</v>
      </c>
      <c r="C34" s="679"/>
      <c r="D34" s="663"/>
      <c r="E34" s="677"/>
      <c r="F34" s="677"/>
      <c r="G34" s="663"/>
      <c r="H34" s="677"/>
      <c r="I34" s="677"/>
      <c r="J34" s="663"/>
      <c r="K34" s="677"/>
      <c r="L34" s="663"/>
      <c r="M34" s="663"/>
      <c r="N34" s="678"/>
      <c r="O34" s="666"/>
      <c r="P34" s="667"/>
      <c r="Q34" s="667"/>
      <c r="R34" s="689"/>
      <c r="S34" s="699"/>
      <c r="T34" s="667"/>
      <c r="U34" s="699"/>
      <c r="V34" s="689"/>
      <c r="W34" s="668"/>
      <c r="X34" s="669"/>
      <c r="Y34" s="667"/>
      <c r="Z34" s="667"/>
      <c r="AA34" s="667"/>
      <c r="AB34" s="667"/>
      <c r="AC34" s="667"/>
      <c r="AD34" s="667"/>
      <c r="AE34" s="663"/>
      <c r="AF34" s="667"/>
      <c r="AG34" s="663"/>
      <c r="AH34" s="663"/>
      <c r="AI34" s="667"/>
      <c r="AJ34" s="663"/>
      <c r="AK34" s="663"/>
      <c r="AL34" s="667"/>
      <c r="AM34" s="663"/>
      <c r="AN34" s="663"/>
      <c r="AO34" s="667"/>
      <c r="AP34" s="663"/>
      <c r="AQ34" s="663"/>
      <c r="AR34" s="668"/>
      <c r="AS34" s="663"/>
      <c r="AT34" s="663"/>
      <c r="AU34" s="677"/>
      <c r="AV34" s="663"/>
      <c r="AW34" s="663"/>
      <c r="AX34" s="677"/>
      <c r="AY34" s="663"/>
      <c r="AZ34" s="663"/>
      <c r="BA34" s="677"/>
      <c r="BB34" s="663"/>
      <c r="BC34" s="663"/>
      <c r="BD34" s="677"/>
      <c r="BE34" s="663"/>
      <c r="BF34" s="663"/>
      <c r="BG34" s="678"/>
      <c r="BH34" s="670"/>
      <c r="BI34" s="670"/>
      <c r="BJ34" s="670"/>
      <c r="BK34" s="671">
        <f t="shared" si="1"/>
        <v>0</v>
      </c>
      <c r="BL34" s="671">
        <f t="shared" si="1"/>
        <v>0</v>
      </c>
      <c r="BM34" s="671">
        <f t="shared" si="2"/>
        <v>0</v>
      </c>
    </row>
    <row r="35" spans="1:65" ht="15.75" customHeight="1" thickTop="1" thickBot="1">
      <c r="A35" s="715">
        <v>607</v>
      </c>
      <c r="B35" s="432" t="s">
        <v>21</v>
      </c>
      <c r="C35" s="679"/>
      <c r="D35" s="663"/>
      <c r="E35" s="677"/>
      <c r="F35" s="677"/>
      <c r="G35" s="663"/>
      <c r="H35" s="677"/>
      <c r="I35" s="677"/>
      <c r="J35" s="663"/>
      <c r="K35" s="677"/>
      <c r="L35" s="663"/>
      <c r="M35" s="663"/>
      <c r="N35" s="678"/>
      <c r="O35" s="676"/>
      <c r="P35" s="677"/>
      <c r="Q35" s="677"/>
      <c r="R35" s="699"/>
      <c r="S35" s="689"/>
      <c r="T35" s="677"/>
      <c r="U35" s="663"/>
      <c r="V35" s="689"/>
      <c r="W35" s="678"/>
      <c r="X35" s="679"/>
      <c r="Y35" s="677"/>
      <c r="Z35" s="677"/>
      <c r="AA35" s="677"/>
      <c r="AB35" s="677"/>
      <c r="AC35" s="677"/>
      <c r="AD35" s="677"/>
      <c r="AE35" s="663"/>
      <c r="AF35" s="677"/>
      <c r="AG35" s="663"/>
      <c r="AH35" s="663"/>
      <c r="AI35" s="677"/>
      <c r="AJ35" s="663"/>
      <c r="AK35" s="663"/>
      <c r="AL35" s="677"/>
      <c r="AM35" s="663"/>
      <c r="AN35" s="663"/>
      <c r="AO35" s="677"/>
      <c r="AP35" s="663"/>
      <c r="AQ35" s="663"/>
      <c r="AR35" s="678"/>
      <c r="AS35" s="663"/>
      <c r="AT35" s="663"/>
      <c r="AU35" s="677">
        <v>-2</v>
      </c>
      <c r="AV35" s="663"/>
      <c r="AW35" s="663"/>
      <c r="AX35" s="677"/>
      <c r="AY35" s="663"/>
      <c r="AZ35" s="663"/>
      <c r="BA35" s="677"/>
      <c r="BB35" s="663"/>
      <c r="BC35" s="663"/>
      <c r="BD35" s="677"/>
      <c r="BE35" s="663"/>
      <c r="BF35" s="663"/>
      <c r="BG35" s="678"/>
      <c r="BH35" s="670"/>
      <c r="BI35" s="670"/>
      <c r="BJ35" s="670"/>
      <c r="BK35" s="671">
        <f t="shared" si="1"/>
        <v>0</v>
      </c>
      <c r="BL35" s="671">
        <f t="shared" si="1"/>
        <v>0</v>
      </c>
      <c r="BM35" s="671">
        <f t="shared" si="2"/>
        <v>-2</v>
      </c>
    </row>
    <row r="36" spans="1:65" ht="15.75" customHeight="1" thickTop="1" thickBot="1">
      <c r="A36" s="715">
        <v>608</v>
      </c>
      <c r="B36" s="432" t="s">
        <v>103</v>
      </c>
      <c r="C36" s="679"/>
      <c r="D36" s="663"/>
      <c r="E36" s="677"/>
      <c r="F36" s="677"/>
      <c r="G36" s="663"/>
      <c r="H36" s="677"/>
      <c r="I36" s="677"/>
      <c r="J36" s="663"/>
      <c r="K36" s="677"/>
      <c r="L36" s="663"/>
      <c r="M36" s="663"/>
      <c r="N36" s="678"/>
      <c r="O36" s="676"/>
      <c r="P36" s="677"/>
      <c r="Q36" s="677"/>
      <c r="R36" s="689"/>
      <c r="S36" s="699"/>
      <c r="T36" s="677"/>
      <c r="U36" s="663"/>
      <c r="V36" s="689"/>
      <c r="W36" s="678"/>
      <c r="X36" s="679"/>
      <c r="Y36" s="677"/>
      <c r="Z36" s="677"/>
      <c r="AA36" s="677"/>
      <c r="AB36" s="677"/>
      <c r="AC36" s="677"/>
      <c r="AD36" s="677"/>
      <c r="AE36" s="663"/>
      <c r="AF36" s="677"/>
      <c r="AG36" s="663"/>
      <c r="AH36" s="663"/>
      <c r="AI36" s="677"/>
      <c r="AJ36" s="663"/>
      <c r="AK36" s="663"/>
      <c r="AL36" s="677"/>
      <c r="AM36" s="663"/>
      <c r="AN36" s="663"/>
      <c r="AO36" s="677"/>
      <c r="AP36" s="663"/>
      <c r="AQ36" s="663"/>
      <c r="AR36" s="678"/>
      <c r="AS36" s="663"/>
      <c r="AT36" s="663"/>
      <c r="AU36" s="677"/>
      <c r="AV36" s="663"/>
      <c r="AW36" s="663"/>
      <c r="AX36" s="677"/>
      <c r="AY36" s="663"/>
      <c r="AZ36" s="663"/>
      <c r="BA36" s="677"/>
      <c r="BB36" s="663"/>
      <c r="BC36" s="663"/>
      <c r="BD36" s="677"/>
      <c r="BE36" s="663"/>
      <c r="BF36" s="663"/>
      <c r="BG36" s="678"/>
      <c r="BH36" s="670"/>
      <c r="BI36" s="670"/>
      <c r="BJ36" s="670"/>
      <c r="BK36" s="671">
        <f t="shared" si="1"/>
        <v>0</v>
      </c>
      <c r="BL36" s="671">
        <f t="shared" si="1"/>
        <v>0</v>
      </c>
      <c r="BM36" s="671">
        <f t="shared" si="2"/>
        <v>0</v>
      </c>
    </row>
    <row r="37" spans="1:65" ht="15.75" customHeight="1" thickTop="1" thickBot="1">
      <c r="A37" s="715">
        <v>609</v>
      </c>
      <c r="B37" s="432" t="s">
        <v>50</v>
      </c>
      <c r="C37" s="679">
        <v>-2</v>
      </c>
      <c r="D37" s="663"/>
      <c r="E37" s="677"/>
      <c r="F37" s="677"/>
      <c r="G37" s="663"/>
      <c r="H37" s="677"/>
      <c r="I37" s="677"/>
      <c r="J37" s="663"/>
      <c r="K37" s="677"/>
      <c r="L37" s="663"/>
      <c r="M37" s="663"/>
      <c r="N37" s="678"/>
      <c r="O37" s="676"/>
      <c r="P37" s="677"/>
      <c r="Q37" s="677"/>
      <c r="R37" s="699"/>
      <c r="S37" s="689"/>
      <c r="T37" s="677"/>
      <c r="U37" s="663"/>
      <c r="V37" s="699"/>
      <c r="W37" s="678"/>
      <c r="X37" s="679"/>
      <c r="Y37" s="677"/>
      <c r="Z37" s="677"/>
      <c r="AA37" s="677"/>
      <c r="AB37" s="677"/>
      <c r="AC37" s="677"/>
      <c r="AD37" s="677"/>
      <c r="AE37" s="663"/>
      <c r="AF37" s="677"/>
      <c r="AG37" s="663"/>
      <c r="AH37" s="663"/>
      <c r="AI37" s="677"/>
      <c r="AJ37" s="663"/>
      <c r="AK37" s="663"/>
      <c r="AL37" s="677"/>
      <c r="AM37" s="663"/>
      <c r="AN37" s="663"/>
      <c r="AO37" s="677"/>
      <c r="AP37" s="663"/>
      <c r="AQ37" s="663"/>
      <c r="AR37" s="678"/>
      <c r="AS37" s="663"/>
      <c r="AT37" s="663"/>
      <c r="AU37" s="677"/>
      <c r="AV37" s="663"/>
      <c r="AW37" s="663"/>
      <c r="AX37" s="677"/>
      <c r="AY37" s="663"/>
      <c r="AZ37" s="663"/>
      <c r="BA37" s="677"/>
      <c r="BB37" s="663"/>
      <c r="BC37" s="663"/>
      <c r="BD37" s="677"/>
      <c r="BE37" s="663"/>
      <c r="BF37" s="663"/>
      <c r="BG37" s="678"/>
      <c r="BH37" s="670"/>
      <c r="BI37" s="670"/>
      <c r="BJ37" s="670"/>
      <c r="BK37" s="671">
        <f t="shared" si="1"/>
        <v>-2</v>
      </c>
      <c r="BL37" s="671">
        <f t="shared" si="1"/>
        <v>0</v>
      </c>
      <c r="BM37" s="671">
        <f t="shared" si="2"/>
        <v>0</v>
      </c>
    </row>
    <row r="38" spans="1:65" ht="15.75" customHeight="1" thickTop="1" thickBot="1">
      <c r="A38" s="728">
        <v>610</v>
      </c>
      <c r="B38" s="432" t="s">
        <v>102</v>
      </c>
      <c r="C38" s="729"/>
      <c r="D38" s="663"/>
      <c r="E38" s="716"/>
      <c r="F38" s="716"/>
      <c r="G38" s="663"/>
      <c r="H38" s="716"/>
      <c r="I38" s="716"/>
      <c r="J38" s="663"/>
      <c r="K38" s="716"/>
      <c r="L38" s="663"/>
      <c r="M38" s="663"/>
      <c r="N38" s="717"/>
      <c r="O38" s="730"/>
      <c r="P38" s="716"/>
      <c r="Q38" s="716"/>
      <c r="R38" s="699"/>
      <c r="S38" s="663"/>
      <c r="T38" s="716"/>
      <c r="U38" s="663"/>
      <c r="V38" s="699"/>
      <c r="W38" s="717"/>
      <c r="X38" s="729"/>
      <c r="Y38" s="716">
        <v>-1</v>
      </c>
      <c r="Z38" s="716"/>
      <c r="AA38" s="716">
        <v>-3</v>
      </c>
      <c r="AB38" s="716"/>
      <c r="AC38" s="716"/>
      <c r="AD38" s="716">
        <v>-8</v>
      </c>
      <c r="AE38" s="663"/>
      <c r="AF38" s="677"/>
      <c r="AG38" s="663"/>
      <c r="AH38" s="663"/>
      <c r="AI38" s="677"/>
      <c r="AJ38" s="663"/>
      <c r="AK38" s="663"/>
      <c r="AL38" s="716"/>
      <c r="AM38" s="663"/>
      <c r="AN38" s="663"/>
      <c r="AO38" s="716"/>
      <c r="AP38" s="663"/>
      <c r="AQ38" s="663"/>
      <c r="AR38" s="717"/>
      <c r="AS38" s="663"/>
      <c r="AT38" s="663"/>
      <c r="AU38" s="716"/>
      <c r="AV38" s="663"/>
      <c r="AW38" s="663"/>
      <c r="AX38" s="716"/>
      <c r="AY38" s="663"/>
      <c r="AZ38" s="663"/>
      <c r="BA38" s="716"/>
      <c r="BB38" s="663"/>
      <c r="BC38" s="663"/>
      <c r="BD38" s="716"/>
      <c r="BE38" s="663"/>
      <c r="BF38" s="663"/>
      <c r="BG38" s="717"/>
      <c r="BH38" s="670"/>
      <c r="BI38" s="670"/>
      <c r="BJ38" s="670">
        <v>2</v>
      </c>
      <c r="BK38" s="671">
        <f t="shared" si="1"/>
        <v>-11</v>
      </c>
      <c r="BL38" s="671">
        <f t="shared" si="1"/>
        <v>-1</v>
      </c>
      <c r="BM38" s="671">
        <f t="shared" si="2"/>
        <v>2</v>
      </c>
    </row>
    <row r="39" spans="1:65" ht="15.75" customHeight="1" thickTop="1" thickBot="1">
      <c r="A39" s="747">
        <v>611</v>
      </c>
      <c r="B39" s="652" t="s">
        <v>109</v>
      </c>
      <c r="C39" s="748">
        <v>-3</v>
      </c>
      <c r="D39" s="749"/>
      <c r="E39" s="750"/>
      <c r="F39" s="750"/>
      <c r="G39" s="749"/>
      <c r="H39" s="750"/>
      <c r="I39" s="750"/>
      <c r="J39" s="749"/>
      <c r="K39" s="750"/>
      <c r="L39" s="749"/>
      <c r="M39" s="749"/>
      <c r="N39" s="751"/>
      <c r="O39" s="752"/>
      <c r="P39" s="750"/>
      <c r="Q39" s="750"/>
      <c r="R39" s="753"/>
      <c r="S39" s="749"/>
      <c r="T39" s="750"/>
      <c r="U39" s="749"/>
      <c r="V39" s="753"/>
      <c r="W39" s="751"/>
      <c r="X39" s="748"/>
      <c r="Y39" s="750"/>
      <c r="Z39" s="750"/>
      <c r="AA39" s="750"/>
      <c r="AB39" s="750"/>
      <c r="AC39" s="750"/>
      <c r="AD39" s="750"/>
      <c r="AE39" s="749"/>
      <c r="AF39" s="750"/>
      <c r="AG39" s="749"/>
      <c r="AH39" s="749"/>
      <c r="AI39" s="750"/>
      <c r="AJ39" s="749"/>
      <c r="AK39" s="749"/>
      <c r="AL39" s="750"/>
      <c r="AM39" s="749"/>
      <c r="AN39" s="749"/>
      <c r="AO39" s="750"/>
      <c r="AP39" s="749"/>
      <c r="AQ39" s="749"/>
      <c r="AR39" s="751"/>
      <c r="AS39" s="749"/>
      <c r="AT39" s="749"/>
      <c r="AU39" s="750"/>
      <c r="AV39" s="749"/>
      <c r="AW39" s="749"/>
      <c r="AX39" s="750"/>
      <c r="AY39" s="749"/>
      <c r="AZ39" s="749"/>
      <c r="BA39" s="750"/>
      <c r="BB39" s="749"/>
      <c r="BC39" s="749"/>
      <c r="BD39" s="750"/>
      <c r="BE39" s="749"/>
      <c r="BF39" s="749"/>
      <c r="BG39" s="751"/>
      <c r="BH39" s="754"/>
      <c r="BI39" s="754"/>
      <c r="BJ39" s="754"/>
      <c r="BK39" s="755">
        <f t="shared" si="1"/>
        <v>-3</v>
      </c>
      <c r="BL39" s="755">
        <f t="shared" si="1"/>
        <v>0</v>
      </c>
      <c r="BM39" s="755">
        <f t="shared" si="2"/>
        <v>0</v>
      </c>
    </row>
    <row r="40" spans="1:65" ht="12.6" customHeight="1">
      <c r="A40" s="756"/>
      <c r="B40" s="757"/>
      <c r="C40" s="758"/>
      <c r="D40" s="758"/>
      <c r="E40" s="758"/>
      <c r="F40" s="758"/>
      <c r="G40" s="758"/>
      <c r="H40" s="758"/>
      <c r="I40" s="758"/>
      <c r="J40" s="758"/>
      <c r="K40" s="862" t="s">
        <v>44</v>
      </c>
      <c r="L40" s="862"/>
      <c r="M40" s="862"/>
      <c r="N40" s="862"/>
      <c r="O40" s="862"/>
      <c r="P40" s="759"/>
      <c r="Q40" s="759"/>
      <c r="R40" s="862" t="s">
        <v>45</v>
      </c>
      <c r="S40" s="759"/>
      <c r="T40" s="759"/>
      <c r="U40" s="862" t="s">
        <v>46</v>
      </c>
      <c r="V40" s="862" t="s">
        <v>68</v>
      </c>
      <c r="W40" s="862"/>
      <c r="X40" s="862"/>
      <c r="Y40" s="759"/>
      <c r="Z40" s="759"/>
      <c r="AA40" s="759"/>
      <c r="AB40" s="759"/>
      <c r="AC40" s="759"/>
      <c r="AD40" s="759"/>
      <c r="AE40" s="759"/>
      <c r="AF40" s="862" t="s">
        <v>59</v>
      </c>
      <c r="AG40" s="862"/>
      <c r="AH40" s="862"/>
      <c r="AI40" s="862"/>
      <c r="AJ40" s="862"/>
      <c r="AK40" s="760"/>
      <c r="AL40" s="761"/>
      <c r="AM40" s="761"/>
      <c r="AN40" s="761"/>
      <c r="AO40" s="761"/>
      <c r="AP40" s="761"/>
      <c r="AQ40" s="761"/>
      <c r="AR40" s="761"/>
      <c r="AS40" s="761"/>
      <c r="AT40" s="761"/>
      <c r="AU40" s="761"/>
      <c r="AV40" s="761"/>
      <c r="AW40" s="761"/>
      <c r="AX40" s="761"/>
      <c r="AY40" s="761"/>
      <c r="AZ40" s="761"/>
      <c r="BA40" s="761"/>
      <c r="BB40" s="761"/>
      <c r="BC40" s="761"/>
      <c r="BD40" s="761"/>
      <c r="BE40" s="761"/>
      <c r="BF40" s="761"/>
      <c r="BG40" s="761"/>
      <c r="BH40" s="761"/>
      <c r="BI40" s="761"/>
      <c r="BJ40" s="761"/>
      <c r="BK40" s="761"/>
      <c r="BL40" s="762"/>
      <c r="BM40" s="762"/>
    </row>
    <row r="41" spans="1:65" ht="12.6" customHeight="1">
      <c r="A41" s="758"/>
      <c r="B41" s="757"/>
      <c r="C41" s="758"/>
      <c r="D41" s="758"/>
      <c r="E41" s="758"/>
      <c r="F41" s="758"/>
      <c r="G41" s="758"/>
      <c r="H41" s="758"/>
      <c r="I41" s="758"/>
      <c r="J41" s="758"/>
      <c r="K41" s="862"/>
      <c r="L41" s="862"/>
      <c r="M41" s="862"/>
      <c r="N41" s="862"/>
      <c r="O41" s="862"/>
      <c r="P41" s="761"/>
      <c r="Q41" s="761"/>
      <c r="R41" s="863"/>
      <c r="S41" s="761"/>
      <c r="T41" s="761"/>
      <c r="U41" s="863"/>
      <c r="V41" s="862"/>
      <c r="W41" s="862"/>
      <c r="X41" s="862"/>
      <c r="Y41" s="761"/>
      <c r="Z41" s="761"/>
      <c r="AA41" s="761"/>
      <c r="AB41" s="761"/>
      <c r="AC41" s="761"/>
      <c r="AD41" s="761"/>
      <c r="AE41" s="761"/>
      <c r="AF41" s="862"/>
      <c r="AG41" s="862"/>
      <c r="AH41" s="862"/>
      <c r="AI41" s="862"/>
      <c r="AJ41" s="862"/>
      <c r="AK41" s="761"/>
      <c r="AL41" s="761"/>
      <c r="AM41" s="761"/>
      <c r="AN41" s="761"/>
      <c r="AO41" s="761"/>
      <c r="AP41" s="761"/>
      <c r="AQ41" s="761"/>
      <c r="AR41" s="761"/>
      <c r="AS41" s="761"/>
      <c r="AT41" s="761"/>
      <c r="AU41" s="761"/>
      <c r="AV41" s="761"/>
      <c r="AW41" s="761"/>
      <c r="AX41" s="761"/>
      <c r="AY41" s="761"/>
      <c r="AZ41" s="761"/>
      <c r="BA41" s="761"/>
      <c r="BB41" s="761"/>
      <c r="BC41" s="761"/>
      <c r="BD41" s="761"/>
      <c r="BE41" s="761"/>
      <c r="BF41" s="761"/>
      <c r="BG41" s="761"/>
      <c r="BH41" s="761"/>
      <c r="BI41" s="761"/>
      <c r="BJ41" s="761"/>
      <c r="BK41" s="761"/>
      <c r="BL41" s="762"/>
      <c r="BM41" s="762"/>
    </row>
    <row r="42" spans="1:65" ht="12.6" customHeight="1">
      <c r="A42" s="762"/>
      <c r="B42" s="762"/>
    </row>
    <row r="43" spans="1:65" ht="12.6" customHeight="1">
      <c r="A43" s="762"/>
      <c r="B43" s="762"/>
    </row>
    <row r="44" spans="1:65" ht="16.5" customHeight="1">
      <c r="A44" s="762"/>
      <c r="B44" s="762"/>
    </row>
    <row r="45" spans="1:65" ht="16.5" customHeight="1">
      <c r="A45" s="762"/>
      <c r="B45" s="762"/>
    </row>
    <row r="46" spans="1:65" ht="16.5" customHeight="1">
      <c r="A46" s="762"/>
      <c r="B46" s="762"/>
    </row>
    <row r="47" spans="1:65" ht="16.5" customHeight="1">
      <c r="A47" s="762"/>
      <c r="B47" s="762"/>
    </row>
    <row r="48" spans="1:65" ht="16.5" customHeight="1">
      <c r="A48" s="762"/>
      <c r="B48" s="762"/>
    </row>
    <row r="49" spans="1:2" ht="16.5" customHeight="1">
      <c r="A49" s="762"/>
      <c r="B49" s="762"/>
    </row>
    <row r="50" spans="1:2" ht="16.5" customHeight="1">
      <c r="A50" s="762"/>
      <c r="B50" s="762"/>
    </row>
    <row r="51" spans="1:2" ht="16.5" customHeight="1">
      <c r="A51" s="762"/>
      <c r="B51" s="762"/>
    </row>
    <row r="52" spans="1:2" ht="16.5" customHeight="1">
      <c r="A52" s="762"/>
      <c r="B52" s="762"/>
    </row>
    <row r="53" spans="1:2" ht="16.5" customHeight="1">
      <c r="A53" s="762"/>
      <c r="B53" s="762"/>
    </row>
    <row r="54" spans="1:2" ht="16.5" customHeight="1">
      <c r="A54" s="762"/>
      <c r="B54" s="762"/>
    </row>
    <row r="55" spans="1:2" ht="16.5" customHeight="1">
      <c r="A55" s="762"/>
      <c r="B55" s="762"/>
    </row>
    <row r="56" spans="1:2" ht="16.5" customHeight="1">
      <c r="A56" s="762"/>
      <c r="B56" s="762"/>
    </row>
    <row r="57" spans="1:2" ht="16.5" customHeight="1">
      <c r="A57" s="762"/>
      <c r="B57" s="762"/>
    </row>
    <row r="58" spans="1:2" ht="16.5" customHeight="1">
      <c r="A58" s="762"/>
      <c r="B58" s="762"/>
    </row>
    <row r="59" spans="1:2" ht="16.5" customHeight="1">
      <c r="A59" s="762"/>
      <c r="B59" s="762"/>
    </row>
    <row r="60" spans="1:2" ht="16.5" customHeight="1">
      <c r="A60" s="762"/>
      <c r="B60" s="762"/>
    </row>
    <row r="61" spans="1:2" ht="16.5" customHeight="1">
      <c r="A61" s="762"/>
      <c r="B61" s="762"/>
    </row>
    <row r="62" spans="1:2" ht="16.5" customHeight="1">
      <c r="A62" s="762"/>
      <c r="B62" s="762"/>
    </row>
    <row r="63" spans="1:2" ht="16.5" customHeight="1">
      <c r="A63" s="762"/>
      <c r="B63" s="762"/>
    </row>
    <row r="64" spans="1:2" ht="16.5" customHeight="1">
      <c r="A64" s="762"/>
      <c r="B64" s="762"/>
    </row>
    <row r="65" spans="1:2" ht="16.5" customHeight="1">
      <c r="A65" s="762"/>
      <c r="B65" s="762"/>
    </row>
    <row r="66" spans="1:2" ht="16.5" customHeight="1">
      <c r="A66" s="762"/>
      <c r="B66" s="762"/>
    </row>
    <row r="67" spans="1:2" ht="16.5" customHeight="1">
      <c r="A67" s="762"/>
      <c r="B67" s="762"/>
    </row>
    <row r="68" spans="1:2" ht="16.5" customHeight="1">
      <c r="A68" s="762"/>
      <c r="B68" s="762"/>
    </row>
    <row r="69" spans="1:2" ht="16.5" customHeight="1">
      <c r="A69" s="762"/>
      <c r="B69" s="762"/>
    </row>
    <row r="70" spans="1:2" ht="16.5" customHeight="1">
      <c r="A70" s="762"/>
      <c r="B70" s="762"/>
    </row>
    <row r="71" spans="1:2" ht="16.5" customHeight="1">
      <c r="A71" s="762"/>
      <c r="B71" s="762"/>
    </row>
    <row r="72" spans="1:2" ht="16.5" customHeight="1">
      <c r="A72" s="762"/>
      <c r="B72" s="762"/>
    </row>
    <row r="73" spans="1:2" ht="16.5" customHeight="1">
      <c r="A73" s="762"/>
      <c r="B73" s="762"/>
    </row>
    <row r="74" spans="1:2" ht="16.5" customHeight="1">
      <c r="A74" s="762"/>
      <c r="B74" s="762"/>
    </row>
    <row r="75" spans="1:2" ht="16.5" customHeight="1">
      <c r="A75" s="762"/>
      <c r="B75" s="762"/>
    </row>
    <row r="76" spans="1:2" ht="16.5" customHeight="1">
      <c r="A76" s="762"/>
      <c r="B76" s="762"/>
    </row>
    <row r="77" spans="1:2" ht="16.5" customHeight="1">
      <c r="A77" s="762"/>
      <c r="B77" s="762"/>
    </row>
    <row r="78" spans="1:2" ht="16.5" customHeight="1">
      <c r="A78" s="762"/>
      <c r="B78" s="762"/>
    </row>
    <row r="79" spans="1:2" ht="16.5" customHeight="1">
      <c r="A79" s="762"/>
      <c r="B79" s="762"/>
    </row>
    <row r="80" spans="1:2" ht="16.5" customHeight="1">
      <c r="A80" s="762"/>
      <c r="B80" s="762"/>
    </row>
    <row r="81" spans="1:2" ht="16.5" customHeight="1">
      <c r="A81" s="762"/>
      <c r="B81" s="762"/>
    </row>
    <row r="82" spans="1:2" ht="16.5" customHeight="1">
      <c r="A82" s="762"/>
      <c r="B82" s="762"/>
    </row>
    <row r="83" spans="1:2" ht="16.5" customHeight="1">
      <c r="A83" s="762"/>
      <c r="B83" s="762"/>
    </row>
    <row r="84" spans="1:2" ht="16.5" customHeight="1">
      <c r="A84" s="762"/>
      <c r="B84" s="762"/>
    </row>
    <row r="85" spans="1:2" ht="16.5" customHeight="1">
      <c r="A85" s="762"/>
      <c r="B85" s="762"/>
    </row>
    <row r="86" spans="1:2" ht="16.5" customHeight="1">
      <c r="A86" s="762"/>
      <c r="B86" s="762"/>
    </row>
    <row r="87" spans="1:2" ht="16.5" customHeight="1">
      <c r="A87" s="762"/>
      <c r="B87" s="762"/>
    </row>
    <row r="88" spans="1:2" ht="16.5" customHeight="1">
      <c r="A88" s="762"/>
      <c r="B88" s="762"/>
    </row>
    <row r="89" spans="1:2" ht="16.5" customHeight="1">
      <c r="A89" s="762"/>
      <c r="B89" s="762"/>
    </row>
    <row r="90" spans="1:2" ht="16.5" customHeight="1">
      <c r="A90" s="762"/>
      <c r="B90" s="762"/>
    </row>
    <row r="91" spans="1:2" ht="16.5" customHeight="1">
      <c r="A91" s="762"/>
      <c r="B91" s="762"/>
    </row>
    <row r="92" spans="1:2" ht="16.5" customHeight="1">
      <c r="A92" s="762"/>
      <c r="B92" s="762"/>
    </row>
    <row r="93" spans="1:2" ht="16.5" customHeight="1">
      <c r="A93" s="762"/>
      <c r="B93" s="762"/>
    </row>
    <row r="94" spans="1:2" ht="16.5" customHeight="1">
      <c r="A94" s="762"/>
      <c r="B94" s="762"/>
    </row>
    <row r="95" spans="1:2" ht="16.5" customHeight="1">
      <c r="A95" s="762"/>
      <c r="B95" s="762"/>
    </row>
    <row r="96" spans="1:2" ht="16.5" customHeight="1">
      <c r="A96" s="762"/>
      <c r="B96" s="762"/>
    </row>
    <row r="97" spans="1:2" ht="16.5" customHeight="1">
      <c r="A97" s="762"/>
      <c r="B97" s="762"/>
    </row>
    <row r="98" spans="1:2" ht="16.5" customHeight="1">
      <c r="A98" s="762"/>
      <c r="B98" s="762"/>
    </row>
    <row r="99" spans="1:2" ht="16.5" customHeight="1">
      <c r="A99" s="762"/>
      <c r="B99" s="762"/>
    </row>
    <row r="100" spans="1:2" ht="16.5" customHeight="1">
      <c r="A100" s="762"/>
      <c r="B100" s="762"/>
    </row>
    <row r="101" spans="1:2" ht="16.5" customHeight="1">
      <c r="A101" s="762"/>
      <c r="B101" s="762"/>
    </row>
    <row r="102" spans="1:2" ht="16.5" customHeight="1">
      <c r="A102" s="762"/>
      <c r="B102" s="762"/>
    </row>
    <row r="103" spans="1:2" ht="16.5" customHeight="1">
      <c r="A103" s="762"/>
      <c r="B103" s="762"/>
    </row>
    <row r="104" spans="1:2" ht="16.5" customHeight="1">
      <c r="A104" s="762"/>
      <c r="B104" s="762"/>
    </row>
    <row r="105" spans="1:2" ht="16.5" customHeight="1">
      <c r="A105" s="762"/>
      <c r="B105" s="762"/>
    </row>
    <row r="106" spans="1:2" ht="16.5" customHeight="1">
      <c r="A106" s="762"/>
      <c r="B106" s="762"/>
    </row>
    <row r="107" spans="1:2" ht="16.5" customHeight="1">
      <c r="A107" s="762"/>
      <c r="B107" s="762"/>
    </row>
    <row r="108" spans="1:2" ht="16.5" customHeight="1">
      <c r="A108" s="762"/>
      <c r="B108" s="762"/>
    </row>
    <row r="109" spans="1:2" ht="16.5" customHeight="1">
      <c r="A109" s="762"/>
      <c r="B109" s="762"/>
    </row>
    <row r="110" spans="1:2" ht="16.5" customHeight="1">
      <c r="A110" s="762"/>
      <c r="B110" s="762"/>
    </row>
    <row r="111" spans="1:2" ht="16.5" customHeight="1">
      <c r="A111" s="762"/>
      <c r="B111" s="762"/>
    </row>
    <row r="112" spans="1:2" ht="16.5" customHeight="1">
      <c r="A112" s="762"/>
      <c r="B112" s="762"/>
    </row>
    <row r="113" spans="1:2" ht="16.5" customHeight="1">
      <c r="A113" s="762"/>
      <c r="B113" s="762"/>
    </row>
    <row r="114" spans="1:2" ht="16.5" customHeight="1">
      <c r="A114" s="762"/>
      <c r="B114" s="762"/>
    </row>
    <row r="115" spans="1:2" ht="16.5" customHeight="1">
      <c r="A115" s="762"/>
      <c r="B115" s="762"/>
    </row>
    <row r="116" spans="1:2" ht="16.5" customHeight="1">
      <c r="A116" s="762"/>
      <c r="B116" s="762"/>
    </row>
    <row r="117" spans="1:2" ht="16.5" customHeight="1">
      <c r="A117" s="762"/>
      <c r="B117" s="762"/>
    </row>
    <row r="118" spans="1:2" ht="16.5" customHeight="1">
      <c r="A118" s="762"/>
      <c r="B118" s="762"/>
    </row>
    <row r="119" spans="1:2" ht="16.5" customHeight="1">
      <c r="A119" s="762"/>
      <c r="B119" s="762"/>
    </row>
    <row r="120" spans="1:2" ht="16.5" customHeight="1">
      <c r="A120" s="762"/>
      <c r="B120" s="762"/>
    </row>
    <row r="121" spans="1:2" ht="16.5" customHeight="1">
      <c r="A121" s="762"/>
      <c r="B121" s="762"/>
    </row>
    <row r="122" spans="1:2" ht="16.5" customHeight="1">
      <c r="A122" s="762"/>
      <c r="B122" s="762"/>
    </row>
    <row r="123" spans="1:2" ht="16.5" customHeight="1">
      <c r="A123" s="762"/>
      <c r="B123" s="762"/>
    </row>
    <row r="124" spans="1:2" ht="16.5" customHeight="1">
      <c r="A124" s="762"/>
      <c r="B124" s="762"/>
    </row>
    <row r="125" spans="1:2" ht="16.5" customHeight="1">
      <c r="A125" s="762"/>
      <c r="B125" s="762"/>
    </row>
    <row r="126" spans="1:2" ht="16.5" customHeight="1">
      <c r="A126" s="762"/>
      <c r="B126" s="762"/>
    </row>
    <row r="127" spans="1:2" ht="16.5" customHeight="1">
      <c r="A127" s="762"/>
      <c r="B127" s="762"/>
    </row>
    <row r="128" spans="1:2" ht="16.5" customHeight="1">
      <c r="A128" s="762"/>
      <c r="B128" s="762"/>
    </row>
    <row r="129" spans="1:2" ht="16.5" customHeight="1">
      <c r="A129" s="762"/>
      <c r="B129" s="762"/>
    </row>
    <row r="130" spans="1:2" ht="16.5" customHeight="1">
      <c r="A130" s="762"/>
      <c r="B130" s="762"/>
    </row>
    <row r="131" spans="1:2" ht="16.5" customHeight="1">
      <c r="A131" s="762"/>
      <c r="B131" s="762"/>
    </row>
    <row r="132" spans="1:2" ht="16.5" customHeight="1">
      <c r="A132" s="762"/>
      <c r="B132" s="762"/>
    </row>
    <row r="133" spans="1:2" ht="16.5" customHeight="1">
      <c r="A133" s="762"/>
      <c r="B133" s="762"/>
    </row>
    <row r="134" spans="1:2" ht="16.5" customHeight="1">
      <c r="A134" s="762"/>
      <c r="B134" s="762"/>
    </row>
    <row r="135" spans="1:2" ht="16.5" customHeight="1">
      <c r="A135" s="762"/>
      <c r="B135" s="762"/>
    </row>
    <row r="136" spans="1:2" ht="16.5" customHeight="1">
      <c r="A136" s="762"/>
      <c r="B136" s="762"/>
    </row>
    <row r="137" spans="1:2" ht="16.5" customHeight="1">
      <c r="A137" s="762"/>
      <c r="B137" s="762"/>
    </row>
    <row r="138" spans="1:2" ht="16.5" customHeight="1">
      <c r="A138" s="762"/>
      <c r="B138" s="762"/>
    </row>
    <row r="139" spans="1:2" ht="16.5" customHeight="1">
      <c r="A139" s="762"/>
      <c r="B139" s="762"/>
    </row>
    <row r="140" spans="1:2" ht="16.5" customHeight="1">
      <c r="A140" s="762"/>
      <c r="B140" s="762"/>
    </row>
    <row r="141" spans="1:2" ht="16.5" customHeight="1">
      <c r="A141" s="762"/>
      <c r="B141" s="762"/>
    </row>
    <row r="142" spans="1:2" ht="16.5" customHeight="1">
      <c r="A142" s="762"/>
      <c r="B142" s="762"/>
    </row>
    <row r="143" spans="1:2" ht="16.5" customHeight="1">
      <c r="A143" s="762"/>
      <c r="B143" s="762"/>
    </row>
    <row r="144" spans="1:2" ht="16.5" customHeight="1">
      <c r="A144" s="762"/>
      <c r="B144" s="762"/>
    </row>
    <row r="145" spans="1:2" ht="16.5" customHeight="1">
      <c r="A145" s="762"/>
      <c r="B145" s="762"/>
    </row>
    <row r="146" spans="1:2" ht="16.5" customHeight="1">
      <c r="A146" s="762"/>
      <c r="B146" s="762"/>
    </row>
    <row r="147" spans="1:2" ht="16.5" customHeight="1">
      <c r="A147" s="762"/>
      <c r="B147" s="762"/>
    </row>
    <row r="148" spans="1:2" ht="16.5" customHeight="1">
      <c r="A148" s="762"/>
      <c r="B148" s="762"/>
    </row>
    <row r="149" spans="1:2" ht="16.5" customHeight="1">
      <c r="A149" s="762"/>
      <c r="B149" s="762"/>
    </row>
    <row r="150" spans="1:2" ht="16.5" customHeight="1">
      <c r="A150" s="762"/>
      <c r="B150" s="762"/>
    </row>
    <row r="151" spans="1:2" ht="16.5" customHeight="1">
      <c r="A151" s="762"/>
      <c r="B151" s="762"/>
    </row>
    <row r="152" spans="1:2" ht="16.5" customHeight="1">
      <c r="A152" s="762"/>
      <c r="B152" s="762"/>
    </row>
    <row r="153" spans="1:2" ht="16.5" customHeight="1">
      <c r="A153" s="762"/>
      <c r="B153" s="762"/>
    </row>
    <row r="154" spans="1:2" ht="16.5" customHeight="1">
      <c r="A154" s="762"/>
      <c r="B154" s="762"/>
    </row>
    <row r="155" spans="1:2" ht="16.5" customHeight="1">
      <c r="A155" s="762"/>
      <c r="B155" s="762"/>
    </row>
    <row r="156" spans="1:2" ht="16.5" customHeight="1">
      <c r="A156" s="762"/>
      <c r="B156" s="762"/>
    </row>
    <row r="157" spans="1:2" ht="16.5" customHeight="1">
      <c r="A157" s="762"/>
      <c r="B157" s="762"/>
    </row>
    <row r="158" spans="1:2" ht="16.5" customHeight="1">
      <c r="A158" s="762"/>
      <c r="B158" s="762"/>
    </row>
    <row r="159" spans="1:2" ht="16.5" customHeight="1">
      <c r="A159" s="762"/>
      <c r="B159" s="762"/>
    </row>
    <row r="160" spans="1:2" ht="16.5" customHeight="1">
      <c r="A160" s="762"/>
      <c r="B160" s="762"/>
    </row>
    <row r="161" spans="1:2" ht="16.5" customHeight="1">
      <c r="A161" s="762"/>
      <c r="B161" s="762"/>
    </row>
    <row r="162" spans="1:2" ht="16.5" customHeight="1">
      <c r="A162" s="762"/>
      <c r="B162" s="762"/>
    </row>
    <row r="163" spans="1:2" ht="16.5" customHeight="1">
      <c r="A163" s="762"/>
      <c r="B163" s="762"/>
    </row>
    <row r="164" spans="1:2" ht="16.5" customHeight="1">
      <c r="A164" s="762"/>
      <c r="B164" s="762"/>
    </row>
    <row r="165" spans="1:2" ht="16.5" customHeight="1">
      <c r="A165" s="762"/>
      <c r="B165" s="762"/>
    </row>
    <row r="166" spans="1:2" ht="16.5" customHeight="1">
      <c r="A166" s="762"/>
      <c r="B166" s="762"/>
    </row>
    <row r="167" spans="1:2" ht="16.5" customHeight="1">
      <c r="A167" s="762"/>
      <c r="B167" s="762"/>
    </row>
    <row r="168" spans="1:2" ht="16.5" customHeight="1">
      <c r="A168" s="762"/>
      <c r="B168" s="762"/>
    </row>
    <row r="169" spans="1:2" ht="16.5" customHeight="1">
      <c r="A169" s="762"/>
      <c r="B169" s="762"/>
    </row>
    <row r="170" spans="1:2" ht="16.5" customHeight="1">
      <c r="A170" s="762"/>
      <c r="B170" s="762"/>
    </row>
    <row r="171" spans="1:2" ht="16.5" customHeight="1">
      <c r="A171" s="762"/>
      <c r="B171" s="762"/>
    </row>
    <row r="172" spans="1:2" ht="16.5" customHeight="1">
      <c r="A172" s="762"/>
      <c r="B172" s="762"/>
    </row>
    <row r="173" spans="1:2" ht="16.5" customHeight="1">
      <c r="A173" s="762"/>
      <c r="B173" s="762"/>
    </row>
    <row r="174" spans="1:2" ht="16.5" customHeight="1">
      <c r="A174" s="762"/>
      <c r="B174" s="762"/>
    </row>
    <row r="175" spans="1:2" ht="16.5" customHeight="1">
      <c r="A175" s="762"/>
      <c r="B175" s="762"/>
    </row>
    <row r="176" spans="1:2" ht="16.5" customHeight="1">
      <c r="A176" s="762"/>
      <c r="B176" s="762"/>
    </row>
    <row r="177" spans="1:2" ht="16.5" customHeight="1">
      <c r="A177" s="762"/>
      <c r="B177" s="762"/>
    </row>
    <row r="178" spans="1:2" ht="16.5" customHeight="1">
      <c r="A178" s="762"/>
      <c r="B178" s="762"/>
    </row>
    <row r="179" spans="1:2" ht="16.5" customHeight="1">
      <c r="A179" s="762"/>
      <c r="B179" s="762"/>
    </row>
    <row r="180" spans="1:2" ht="16.5" customHeight="1">
      <c r="A180" s="762"/>
      <c r="B180" s="762"/>
    </row>
    <row r="181" spans="1:2" ht="16.5" customHeight="1">
      <c r="A181" s="762"/>
      <c r="B181" s="762"/>
    </row>
    <row r="182" spans="1:2" ht="16.5" customHeight="1">
      <c r="A182" s="762"/>
      <c r="B182" s="762"/>
    </row>
    <row r="183" spans="1:2" ht="16.5" customHeight="1">
      <c r="A183" s="762"/>
      <c r="B183" s="762"/>
    </row>
    <row r="184" spans="1:2" ht="16.5" customHeight="1">
      <c r="A184" s="762"/>
      <c r="B184" s="762"/>
    </row>
    <row r="185" spans="1:2" ht="16.5" customHeight="1">
      <c r="A185" s="762"/>
      <c r="B185" s="762"/>
    </row>
    <row r="186" spans="1:2" ht="16.5" customHeight="1">
      <c r="A186" s="762"/>
      <c r="B186" s="762"/>
    </row>
    <row r="187" spans="1:2" ht="16.5" customHeight="1">
      <c r="A187" s="762"/>
      <c r="B187" s="762"/>
    </row>
    <row r="188" spans="1:2" ht="16.5" customHeight="1">
      <c r="A188" s="762"/>
      <c r="B188" s="762"/>
    </row>
    <row r="189" spans="1:2" ht="16.5" customHeight="1">
      <c r="A189" s="762"/>
      <c r="B189" s="762"/>
    </row>
    <row r="190" spans="1:2" ht="16.5" customHeight="1">
      <c r="A190" s="762"/>
      <c r="B190" s="762"/>
    </row>
    <row r="191" spans="1:2" ht="16.5" customHeight="1">
      <c r="A191" s="762"/>
      <c r="B191" s="762"/>
    </row>
    <row r="192" spans="1:2" ht="16.5" customHeight="1">
      <c r="A192" s="762"/>
      <c r="B192" s="762"/>
    </row>
    <row r="193" spans="1:2" ht="16.5" customHeight="1">
      <c r="A193" s="762"/>
      <c r="B193" s="762"/>
    </row>
    <row r="194" spans="1:2" ht="16.5" customHeight="1">
      <c r="A194" s="762"/>
      <c r="B194" s="762"/>
    </row>
    <row r="195" spans="1:2" ht="16.5" customHeight="1">
      <c r="A195" s="762"/>
      <c r="B195" s="762"/>
    </row>
    <row r="196" spans="1:2" ht="16.5" customHeight="1">
      <c r="A196" s="762"/>
      <c r="B196" s="762"/>
    </row>
    <row r="197" spans="1:2" ht="16.5" customHeight="1">
      <c r="A197" s="762"/>
      <c r="B197" s="762"/>
    </row>
    <row r="198" spans="1:2" ht="16.5" customHeight="1">
      <c r="A198" s="762"/>
      <c r="B198" s="762"/>
    </row>
    <row r="199" spans="1:2" ht="16.5" customHeight="1">
      <c r="A199" s="762"/>
      <c r="B199" s="762"/>
    </row>
    <row r="200" spans="1:2" ht="16.5" customHeight="1">
      <c r="A200" s="762"/>
      <c r="B200" s="762"/>
    </row>
    <row r="201" spans="1:2" ht="16.5" customHeight="1">
      <c r="A201" s="762"/>
      <c r="B201" s="762"/>
    </row>
    <row r="202" spans="1:2" ht="16.5" customHeight="1">
      <c r="A202" s="762"/>
      <c r="B202" s="762"/>
    </row>
    <row r="203" spans="1:2" ht="16.5" customHeight="1">
      <c r="A203" s="762"/>
      <c r="B203" s="762"/>
    </row>
    <row r="204" spans="1:2" ht="16.5" customHeight="1">
      <c r="A204" s="762"/>
      <c r="B204" s="762"/>
    </row>
    <row r="205" spans="1:2" ht="16.5" customHeight="1">
      <c r="A205" s="762"/>
      <c r="B205" s="762"/>
    </row>
    <row r="206" spans="1:2" ht="16.5" customHeight="1">
      <c r="A206" s="762"/>
      <c r="B206" s="762"/>
    </row>
    <row r="207" spans="1:2" ht="16.5" customHeight="1">
      <c r="A207" s="762"/>
      <c r="B207" s="762"/>
    </row>
    <row r="208" spans="1:2" ht="16.5" customHeight="1">
      <c r="A208" s="762"/>
      <c r="B208" s="762"/>
    </row>
    <row r="209" spans="1:2" ht="16.5" customHeight="1">
      <c r="A209" s="762"/>
      <c r="B209" s="762"/>
    </row>
    <row r="210" spans="1:2" ht="16.5" customHeight="1">
      <c r="A210" s="762"/>
      <c r="B210" s="762"/>
    </row>
    <row r="211" spans="1:2" ht="16.5" customHeight="1">
      <c r="A211" s="762"/>
      <c r="B211" s="762"/>
    </row>
    <row r="212" spans="1:2" ht="16.5" customHeight="1">
      <c r="A212" s="762"/>
      <c r="B212" s="762"/>
    </row>
    <row r="213" spans="1:2" ht="16.5" customHeight="1">
      <c r="A213" s="762"/>
      <c r="B213" s="762"/>
    </row>
    <row r="214" spans="1:2" ht="16.5" customHeight="1">
      <c r="A214" s="762"/>
      <c r="B214" s="762"/>
    </row>
    <row r="215" spans="1:2" ht="16.5" customHeight="1">
      <c r="A215" s="762"/>
      <c r="B215" s="762"/>
    </row>
    <row r="216" spans="1:2" ht="16.5" customHeight="1">
      <c r="A216" s="762"/>
      <c r="B216" s="762"/>
    </row>
    <row r="217" spans="1:2" ht="16.5" customHeight="1">
      <c r="A217" s="762"/>
      <c r="B217" s="762"/>
    </row>
    <row r="218" spans="1:2" ht="16.5" customHeight="1">
      <c r="A218" s="762"/>
      <c r="B218" s="762"/>
    </row>
    <row r="219" spans="1:2" ht="16.5" customHeight="1">
      <c r="A219" s="762"/>
      <c r="B219" s="762"/>
    </row>
    <row r="220" spans="1:2" ht="16.5" customHeight="1">
      <c r="A220" s="762"/>
      <c r="B220" s="762"/>
    </row>
    <row r="221" spans="1:2" ht="16.5" customHeight="1">
      <c r="A221" s="762"/>
      <c r="B221" s="762"/>
    </row>
    <row r="222" spans="1:2" ht="16.5" customHeight="1">
      <c r="A222" s="762"/>
      <c r="B222" s="762"/>
    </row>
    <row r="223" spans="1:2" ht="16.5" customHeight="1">
      <c r="A223" s="762"/>
      <c r="B223" s="762"/>
    </row>
    <row r="224" spans="1:2" ht="16.5" customHeight="1">
      <c r="A224" s="762"/>
      <c r="B224" s="762"/>
    </row>
    <row r="225" spans="1:2" ht="16.5" customHeight="1">
      <c r="A225" s="762"/>
      <c r="B225" s="762"/>
    </row>
    <row r="226" spans="1:2" ht="16.5" customHeight="1">
      <c r="A226" s="762"/>
      <c r="B226" s="762"/>
    </row>
    <row r="227" spans="1:2" ht="16.5" customHeight="1">
      <c r="A227" s="762"/>
      <c r="B227" s="762"/>
    </row>
    <row r="228" spans="1:2" ht="16.5" customHeight="1">
      <c r="A228" s="762"/>
      <c r="B228" s="762"/>
    </row>
    <row r="229" spans="1:2" ht="16.5" customHeight="1">
      <c r="A229" s="762"/>
      <c r="B229" s="762"/>
    </row>
    <row r="230" spans="1:2" ht="16.5" customHeight="1">
      <c r="A230" s="762"/>
      <c r="B230" s="762"/>
    </row>
    <row r="231" spans="1:2" ht="16.5" customHeight="1">
      <c r="A231" s="762"/>
      <c r="B231" s="762"/>
    </row>
    <row r="232" spans="1:2" ht="16.5" customHeight="1">
      <c r="A232" s="762"/>
      <c r="B232" s="762"/>
    </row>
    <row r="233" spans="1:2" ht="16.5" customHeight="1">
      <c r="A233" s="762"/>
      <c r="B233" s="762"/>
    </row>
    <row r="234" spans="1:2" ht="16.5" customHeight="1">
      <c r="A234" s="762"/>
      <c r="B234" s="762"/>
    </row>
    <row r="235" spans="1:2" ht="16.5" customHeight="1">
      <c r="A235" s="762"/>
      <c r="B235" s="762"/>
    </row>
    <row r="236" spans="1:2" ht="16.5" customHeight="1">
      <c r="A236" s="762"/>
      <c r="B236" s="762"/>
    </row>
    <row r="237" spans="1:2" ht="16.5" customHeight="1">
      <c r="A237" s="762"/>
      <c r="B237" s="762"/>
    </row>
    <row r="238" spans="1:2" ht="16.5" customHeight="1">
      <c r="A238" s="762"/>
      <c r="B238" s="762"/>
    </row>
    <row r="239" spans="1:2" ht="16.5" customHeight="1">
      <c r="A239" s="762"/>
      <c r="B239" s="762"/>
    </row>
    <row r="240" spans="1:2" ht="16.5" customHeight="1">
      <c r="A240" s="762"/>
      <c r="B240" s="762"/>
    </row>
    <row r="241" spans="1:2" ht="16.5" customHeight="1">
      <c r="A241" s="762"/>
      <c r="B241" s="762"/>
    </row>
    <row r="242" spans="1:2" ht="16.5" customHeight="1">
      <c r="A242" s="762"/>
      <c r="B242" s="762"/>
    </row>
    <row r="243" spans="1:2" ht="16.5" customHeight="1">
      <c r="A243" s="762"/>
      <c r="B243" s="762"/>
    </row>
    <row r="244" spans="1:2" ht="16.5" customHeight="1">
      <c r="A244" s="762"/>
      <c r="B244" s="762"/>
    </row>
    <row r="245" spans="1:2" ht="16.5" customHeight="1">
      <c r="A245" s="762"/>
      <c r="B245" s="762"/>
    </row>
    <row r="246" spans="1:2" ht="16.5" customHeight="1">
      <c r="A246" s="762"/>
      <c r="B246" s="762"/>
    </row>
    <row r="247" spans="1:2" ht="16.5" customHeight="1">
      <c r="A247" s="762"/>
      <c r="B247" s="762"/>
    </row>
    <row r="248" spans="1:2" ht="16.5" customHeight="1">
      <c r="A248" s="762"/>
      <c r="B248" s="762"/>
    </row>
    <row r="249" spans="1:2" ht="16.5" customHeight="1">
      <c r="A249" s="762"/>
      <c r="B249" s="762"/>
    </row>
    <row r="250" spans="1:2" ht="16.5" customHeight="1">
      <c r="A250" s="762"/>
      <c r="B250" s="762"/>
    </row>
    <row r="251" spans="1:2" ht="16.5" customHeight="1">
      <c r="A251" s="762"/>
      <c r="B251" s="762"/>
    </row>
    <row r="252" spans="1:2" ht="16.5" customHeight="1">
      <c r="A252" s="762"/>
      <c r="B252" s="762"/>
    </row>
    <row r="253" spans="1:2" ht="16.5" customHeight="1">
      <c r="A253" s="762"/>
      <c r="B253" s="762"/>
    </row>
    <row r="254" spans="1:2" ht="16.5" customHeight="1">
      <c r="A254" s="762"/>
      <c r="B254" s="762"/>
    </row>
    <row r="255" spans="1:2" ht="16.5" customHeight="1">
      <c r="A255" s="762"/>
      <c r="B255" s="762"/>
    </row>
    <row r="256" spans="1:2" ht="16.5" customHeight="1">
      <c r="A256" s="762"/>
      <c r="B256" s="762"/>
    </row>
    <row r="257" spans="1:2" ht="16.5" customHeight="1">
      <c r="A257" s="762"/>
      <c r="B257" s="762"/>
    </row>
    <row r="258" spans="1:2" ht="16.5" customHeight="1">
      <c r="A258" s="762"/>
      <c r="B258" s="762"/>
    </row>
    <row r="259" spans="1:2" ht="16.5" customHeight="1">
      <c r="A259" s="762"/>
      <c r="B259" s="762"/>
    </row>
    <row r="260" spans="1:2" ht="16.5" customHeight="1">
      <c r="A260" s="762"/>
      <c r="B260" s="762"/>
    </row>
    <row r="261" spans="1:2" ht="16.5" customHeight="1">
      <c r="A261" s="762"/>
      <c r="B261" s="762"/>
    </row>
    <row r="262" spans="1:2" ht="16.5" customHeight="1">
      <c r="A262" s="762"/>
      <c r="B262" s="762"/>
    </row>
    <row r="263" spans="1:2" ht="16.5" customHeight="1">
      <c r="A263" s="762"/>
      <c r="B263" s="762"/>
    </row>
    <row r="264" spans="1:2" ht="16.5" customHeight="1">
      <c r="A264" s="762"/>
      <c r="B264" s="762"/>
    </row>
    <row r="265" spans="1:2" ht="16.5" customHeight="1">
      <c r="A265" s="762"/>
      <c r="B265" s="762"/>
    </row>
    <row r="266" spans="1:2" ht="16.5" customHeight="1">
      <c r="A266" s="762"/>
      <c r="B266" s="762"/>
    </row>
    <row r="267" spans="1:2" ht="16.5" customHeight="1">
      <c r="A267" s="762"/>
      <c r="B267" s="762"/>
    </row>
    <row r="268" spans="1:2" ht="16.5" customHeight="1">
      <c r="A268" s="762"/>
      <c r="B268" s="762"/>
    </row>
    <row r="269" spans="1:2" ht="16.5" customHeight="1">
      <c r="A269" s="762"/>
      <c r="B269" s="762"/>
    </row>
    <row r="270" spans="1:2" ht="16.5" customHeight="1">
      <c r="A270" s="762"/>
      <c r="B270" s="762"/>
    </row>
    <row r="271" spans="1:2" ht="16.5" customHeight="1">
      <c r="A271" s="762"/>
      <c r="B271" s="762"/>
    </row>
    <row r="272" spans="1:2" ht="16.5" customHeight="1">
      <c r="A272" s="762"/>
      <c r="B272" s="762"/>
    </row>
    <row r="273" spans="1:2" ht="16.5" customHeight="1">
      <c r="A273" s="762"/>
      <c r="B273" s="762"/>
    </row>
    <row r="274" spans="1:2" ht="16.5" customHeight="1">
      <c r="A274" s="762"/>
      <c r="B274" s="762"/>
    </row>
    <row r="275" spans="1:2" ht="16.5" customHeight="1">
      <c r="A275" s="762"/>
      <c r="B275" s="762"/>
    </row>
    <row r="276" spans="1:2" ht="16.5" customHeight="1">
      <c r="A276" s="762"/>
      <c r="B276" s="762"/>
    </row>
    <row r="277" spans="1:2" ht="16.5" customHeight="1">
      <c r="A277" s="762"/>
      <c r="B277" s="762"/>
    </row>
    <row r="278" spans="1:2" ht="16.5" customHeight="1">
      <c r="A278" s="762"/>
      <c r="B278" s="762"/>
    </row>
    <row r="279" spans="1:2" ht="16.5" customHeight="1">
      <c r="A279" s="762"/>
      <c r="B279" s="762"/>
    </row>
    <row r="280" spans="1:2" ht="16.5" customHeight="1">
      <c r="A280" s="762"/>
      <c r="B280" s="762"/>
    </row>
    <row r="281" spans="1:2" ht="16.5" customHeight="1">
      <c r="A281" s="762"/>
      <c r="B281" s="762"/>
    </row>
    <row r="282" spans="1:2" ht="16.5" customHeight="1">
      <c r="A282" s="762"/>
      <c r="B282" s="762"/>
    </row>
    <row r="283" spans="1:2" ht="16.5" customHeight="1">
      <c r="A283" s="762"/>
      <c r="B283" s="762"/>
    </row>
    <row r="284" spans="1:2" ht="16.5" customHeight="1">
      <c r="A284" s="762"/>
      <c r="B284" s="762"/>
    </row>
    <row r="285" spans="1:2" ht="16.5" customHeight="1">
      <c r="A285" s="762"/>
      <c r="B285" s="762"/>
    </row>
    <row r="286" spans="1:2" ht="16.5" customHeight="1">
      <c r="A286" s="762"/>
      <c r="B286" s="762"/>
    </row>
    <row r="287" spans="1:2" ht="16.5" customHeight="1">
      <c r="A287" s="762"/>
      <c r="B287" s="762"/>
    </row>
    <row r="288" spans="1:2" ht="16.5" customHeight="1">
      <c r="A288" s="762"/>
      <c r="B288" s="762"/>
    </row>
    <row r="289" spans="1:2" ht="16.5" customHeight="1">
      <c r="A289" s="762"/>
      <c r="B289" s="762"/>
    </row>
    <row r="290" spans="1:2" ht="16.5" customHeight="1">
      <c r="A290" s="762"/>
      <c r="B290" s="762"/>
    </row>
    <row r="291" spans="1:2" ht="16.5" customHeight="1">
      <c r="A291" s="762"/>
      <c r="B291" s="762"/>
    </row>
    <row r="292" spans="1:2" ht="16.5" customHeight="1">
      <c r="A292" s="762"/>
      <c r="B292" s="762"/>
    </row>
    <row r="293" spans="1:2" ht="16.5" customHeight="1">
      <c r="A293" s="762"/>
      <c r="B293" s="762"/>
    </row>
    <row r="294" spans="1:2" ht="16.5" customHeight="1">
      <c r="A294" s="762"/>
      <c r="B294" s="762"/>
    </row>
    <row r="295" spans="1:2" ht="16.5" customHeight="1">
      <c r="A295" s="762"/>
      <c r="B295" s="762"/>
    </row>
    <row r="296" spans="1:2" ht="16.5" customHeight="1">
      <c r="A296" s="762"/>
      <c r="B296" s="762"/>
    </row>
    <row r="297" spans="1:2" ht="16.5" customHeight="1">
      <c r="A297" s="762"/>
      <c r="B297" s="762"/>
    </row>
    <row r="298" spans="1:2" ht="16.5" customHeight="1">
      <c r="A298" s="762"/>
      <c r="B298" s="762"/>
    </row>
    <row r="299" spans="1:2" ht="16.5" customHeight="1">
      <c r="A299" s="762"/>
      <c r="B299" s="762"/>
    </row>
    <row r="300" spans="1:2" ht="16.5" customHeight="1">
      <c r="A300" s="762"/>
      <c r="B300" s="762"/>
    </row>
    <row r="301" spans="1:2" ht="16.5" customHeight="1">
      <c r="A301" s="762"/>
      <c r="B301" s="762"/>
    </row>
    <row r="302" spans="1:2" ht="16.5" customHeight="1">
      <c r="A302" s="762"/>
      <c r="B302" s="762"/>
    </row>
    <row r="303" spans="1:2" ht="16.5" customHeight="1">
      <c r="A303" s="762"/>
      <c r="B303" s="762"/>
    </row>
    <row r="304" spans="1:2" ht="16.5" customHeight="1">
      <c r="A304" s="762"/>
      <c r="B304" s="762"/>
    </row>
    <row r="305" spans="1:2" ht="16.5" customHeight="1">
      <c r="A305" s="762"/>
      <c r="B305" s="762"/>
    </row>
    <row r="306" spans="1:2" ht="16.5" customHeight="1">
      <c r="A306" s="762"/>
      <c r="B306" s="762"/>
    </row>
    <row r="307" spans="1:2" ht="16.5" customHeight="1">
      <c r="A307" s="762"/>
      <c r="B307" s="762"/>
    </row>
    <row r="308" spans="1:2" ht="16.5" customHeight="1">
      <c r="A308" s="762"/>
      <c r="B308" s="762"/>
    </row>
    <row r="309" spans="1:2" ht="16.5" customHeight="1">
      <c r="A309" s="762"/>
      <c r="B309" s="762"/>
    </row>
    <row r="310" spans="1:2" ht="16.5" customHeight="1">
      <c r="A310" s="762"/>
      <c r="B310" s="762"/>
    </row>
    <row r="311" spans="1:2" ht="16.5" customHeight="1">
      <c r="A311" s="762"/>
      <c r="B311" s="762"/>
    </row>
    <row r="312" spans="1:2" ht="16.5" customHeight="1">
      <c r="A312" s="762"/>
      <c r="B312" s="762"/>
    </row>
    <row r="313" spans="1:2" ht="16.5" customHeight="1">
      <c r="A313" s="762"/>
      <c r="B313" s="762"/>
    </row>
    <row r="314" spans="1:2" ht="16.5" customHeight="1">
      <c r="A314" s="762"/>
      <c r="B314" s="762"/>
    </row>
    <row r="315" spans="1:2" ht="16.5" customHeight="1">
      <c r="A315" s="762"/>
      <c r="B315" s="762"/>
    </row>
    <row r="316" spans="1:2" ht="16.5" customHeight="1">
      <c r="A316" s="762"/>
      <c r="B316" s="762"/>
    </row>
    <row r="317" spans="1:2" ht="16.5" customHeight="1">
      <c r="A317" s="762"/>
      <c r="B317" s="762"/>
    </row>
    <row r="318" spans="1:2" ht="16.5" customHeight="1">
      <c r="A318" s="762"/>
      <c r="B318" s="762"/>
    </row>
    <row r="319" spans="1:2" ht="16.5" customHeight="1">
      <c r="A319" s="762"/>
      <c r="B319" s="762"/>
    </row>
    <row r="320" spans="1:2" ht="16.5" customHeight="1">
      <c r="A320" s="762"/>
      <c r="B320" s="762"/>
    </row>
    <row r="321" spans="1:2" ht="16.5" customHeight="1">
      <c r="A321" s="762"/>
      <c r="B321" s="762"/>
    </row>
    <row r="322" spans="1:2" ht="16.5" customHeight="1">
      <c r="A322" s="762"/>
      <c r="B322" s="762"/>
    </row>
    <row r="323" spans="1:2" ht="16.5" customHeight="1">
      <c r="A323" s="762"/>
      <c r="B323" s="762"/>
    </row>
    <row r="324" spans="1:2" ht="16.5" customHeight="1">
      <c r="A324" s="762"/>
      <c r="B324" s="762"/>
    </row>
    <row r="325" spans="1:2" ht="16.5" customHeight="1">
      <c r="A325" s="762"/>
      <c r="B325" s="762"/>
    </row>
    <row r="326" spans="1:2" ht="16.5" customHeight="1">
      <c r="A326" s="762"/>
      <c r="B326" s="762"/>
    </row>
    <row r="327" spans="1:2" ht="16.5" customHeight="1">
      <c r="A327" s="762"/>
      <c r="B327" s="762"/>
    </row>
    <row r="328" spans="1:2" ht="16.5" customHeight="1">
      <c r="A328" s="762"/>
      <c r="B328" s="762"/>
    </row>
    <row r="329" spans="1:2" ht="16.5" customHeight="1">
      <c r="A329" s="762"/>
      <c r="B329" s="762"/>
    </row>
    <row r="330" spans="1:2" ht="16.5" customHeight="1">
      <c r="A330" s="762"/>
      <c r="B330" s="762"/>
    </row>
    <row r="331" spans="1:2" ht="16.5" customHeight="1">
      <c r="A331" s="762"/>
      <c r="B331" s="762"/>
    </row>
    <row r="332" spans="1:2" ht="16.5" customHeight="1">
      <c r="A332" s="762"/>
      <c r="B332" s="762"/>
    </row>
    <row r="333" spans="1:2" ht="16.5" customHeight="1">
      <c r="A333" s="762"/>
      <c r="B333" s="762"/>
    </row>
    <row r="334" spans="1:2" ht="16.5" customHeight="1">
      <c r="A334" s="762"/>
      <c r="B334" s="762"/>
    </row>
    <row r="335" spans="1:2" ht="16.5" customHeight="1">
      <c r="A335" s="762"/>
      <c r="B335" s="762"/>
    </row>
    <row r="336" spans="1:2" ht="16.5" customHeight="1">
      <c r="A336" s="762"/>
      <c r="B336" s="762"/>
    </row>
    <row r="337" spans="1:2" ht="16.5" customHeight="1">
      <c r="A337" s="762"/>
      <c r="B337" s="762"/>
    </row>
    <row r="338" spans="1:2" ht="16.5" customHeight="1">
      <c r="A338" s="762"/>
      <c r="B338" s="762"/>
    </row>
    <row r="339" spans="1:2" ht="16.5" customHeight="1">
      <c r="A339" s="762"/>
      <c r="B339" s="762"/>
    </row>
    <row r="340" spans="1:2" ht="16.5" customHeight="1">
      <c r="A340" s="762"/>
      <c r="B340" s="762"/>
    </row>
    <row r="341" spans="1:2" ht="16.5" customHeight="1">
      <c r="A341" s="762"/>
      <c r="B341" s="762"/>
    </row>
    <row r="342" spans="1:2" ht="16.5" customHeight="1">
      <c r="A342" s="762"/>
      <c r="B342" s="762"/>
    </row>
    <row r="343" spans="1:2" ht="16.5" customHeight="1">
      <c r="A343" s="762"/>
      <c r="B343" s="762"/>
    </row>
    <row r="344" spans="1:2" ht="16.5" customHeight="1">
      <c r="A344" s="762"/>
      <c r="B344" s="762"/>
    </row>
    <row r="345" spans="1:2" ht="16.5" customHeight="1">
      <c r="A345" s="762"/>
      <c r="B345" s="762"/>
    </row>
    <row r="346" spans="1:2" ht="16.5" customHeight="1">
      <c r="A346" s="762"/>
      <c r="B346" s="762"/>
    </row>
    <row r="347" spans="1:2" ht="16.5" customHeight="1">
      <c r="A347" s="762"/>
      <c r="B347" s="762"/>
    </row>
    <row r="348" spans="1:2" ht="16.5" customHeight="1">
      <c r="A348" s="762"/>
      <c r="B348" s="762"/>
    </row>
    <row r="349" spans="1:2" ht="16.5" customHeight="1">
      <c r="A349" s="762"/>
      <c r="B349" s="762"/>
    </row>
    <row r="350" spans="1:2" ht="16.5" customHeight="1">
      <c r="A350" s="762"/>
      <c r="B350" s="762"/>
    </row>
    <row r="351" spans="1:2" ht="16.5" customHeight="1">
      <c r="A351" s="762"/>
      <c r="B351" s="762"/>
    </row>
    <row r="352" spans="1:2" ht="16.5" customHeight="1">
      <c r="A352" s="762"/>
      <c r="B352" s="762"/>
    </row>
    <row r="353" spans="1:2" ht="16.5" customHeight="1">
      <c r="A353" s="762"/>
      <c r="B353" s="762"/>
    </row>
    <row r="354" spans="1:2" ht="16.5" customHeight="1">
      <c r="A354" s="762"/>
      <c r="B354" s="762"/>
    </row>
    <row r="355" spans="1:2" ht="16.5" customHeight="1">
      <c r="A355" s="762"/>
      <c r="B355" s="762"/>
    </row>
    <row r="356" spans="1:2" ht="16.5" customHeight="1">
      <c r="A356" s="762"/>
      <c r="B356" s="762"/>
    </row>
    <row r="357" spans="1:2" ht="16.5" customHeight="1">
      <c r="A357" s="762"/>
      <c r="B357" s="762"/>
    </row>
    <row r="358" spans="1:2" ht="16.5" customHeight="1">
      <c r="A358" s="762"/>
      <c r="B358" s="762"/>
    </row>
    <row r="359" spans="1:2" ht="16.5" customHeight="1">
      <c r="A359" s="762"/>
      <c r="B359" s="762"/>
    </row>
    <row r="360" spans="1:2" ht="16.5" customHeight="1">
      <c r="A360" s="762"/>
      <c r="B360" s="762"/>
    </row>
    <row r="361" spans="1:2" ht="16.5" customHeight="1">
      <c r="A361" s="762"/>
      <c r="B361" s="762"/>
    </row>
    <row r="362" spans="1:2" ht="16.5" customHeight="1">
      <c r="A362" s="762"/>
      <c r="B362" s="762"/>
    </row>
    <row r="363" spans="1:2" ht="16.5" customHeight="1">
      <c r="A363" s="762"/>
      <c r="B363" s="762"/>
    </row>
    <row r="364" spans="1:2" ht="16.5" customHeight="1">
      <c r="A364" s="762"/>
      <c r="B364" s="762"/>
    </row>
    <row r="365" spans="1:2" ht="16.5" customHeight="1">
      <c r="A365" s="762"/>
      <c r="B365" s="762"/>
    </row>
    <row r="366" spans="1:2" ht="16.5" customHeight="1">
      <c r="A366" s="762"/>
      <c r="B366" s="762"/>
    </row>
    <row r="367" spans="1:2" ht="16.5" customHeight="1">
      <c r="A367" s="762"/>
      <c r="B367" s="762"/>
    </row>
    <row r="368" spans="1:2" ht="16.5" customHeight="1">
      <c r="A368" s="762"/>
      <c r="B368" s="762"/>
    </row>
    <row r="369" spans="1:2" ht="16.5" customHeight="1">
      <c r="A369" s="762"/>
      <c r="B369" s="762"/>
    </row>
    <row r="370" spans="1:2" ht="16.5" customHeight="1">
      <c r="A370" s="762"/>
      <c r="B370" s="762"/>
    </row>
    <row r="371" spans="1:2" ht="16.5" customHeight="1">
      <c r="A371" s="762"/>
      <c r="B371" s="762"/>
    </row>
    <row r="372" spans="1:2" ht="16.5" customHeight="1">
      <c r="A372" s="762"/>
      <c r="B372" s="762"/>
    </row>
    <row r="373" spans="1:2" ht="16.5" customHeight="1">
      <c r="A373" s="762"/>
      <c r="B373" s="762"/>
    </row>
    <row r="374" spans="1:2" ht="16.5" customHeight="1">
      <c r="A374" s="762"/>
      <c r="B374" s="762"/>
    </row>
    <row r="375" spans="1:2" ht="16.5" customHeight="1">
      <c r="A375" s="762"/>
      <c r="B375" s="762"/>
    </row>
    <row r="376" spans="1:2" ht="16.5" customHeight="1">
      <c r="A376" s="762"/>
      <c r="B376" s="762"/>
    </row>
    <row r="377" spans="1:2" ht="16.5" customHeight="1">
      <c r="A377" s="762"/>
      <c r="B377" s="762"/>
    </row>
    <row r="378" spans="1:2" ht="16.5" customHeight="1">
      <c r="A378" s="762"/>
      <c r="B378" s="762"/>
    </row>
    <row r="379" spans="1:2" ht="16.5" customHeight="1">
      <c r="A379" s="762"/>
      <c r="B379" s="762"/>
    </row>
    <row r="380" spans="1:2" ht="16.5" customHeight="1">
      <c r="A380" s="762"/>
      <c r="B380" s="762"/>
    </row>
    <row r="381" spans="1:2" ht="16.5" customHeight="1">
      <c r="A381" s="762"/>
      <c r="B381" s="762"/>
    </row>
    <row r="382" spans="1:2" ht="16.5" customHeight="1">
      <c r="A382" s="762"/>
      <c r="B382" s="762"/>
    </row>
    <row r="383" spans="1:2" ht="16.5" customHeight="1">
      <c r="A383" s="762"/>
      <c r="B383" s="762"/>
    </row>
    <row r="384" spans="1:2" ht="16.5" customHeight="1">
      <c r="A384" s="762"/>
      <c r="B384" s="762"/>
    </row>
    <row r="385" spans="1:2" ht="16.5" customHeight="1">
      <c r="A385" s="762"/>
      <c r="B385" s="762"/>
    </row>
    <row r="386" spans="1:2" ht="16.5" customHeight="1">
      <c r="A386" s="762"/>
      <c r="B386" s="762"/>
    </row>
    <row r="387" spans="1:2" ht="16.5" customHeight="1">
      <c r="A387" s="762"/>
      <c r="B387" s="762"/>
    </row>
    <row r="388" spans="1:2" ht="16.5" customHeight="1">
      <c r="A388" s="762"/>
      <c r="B388" s="762"/>
    </row>
    <row r="389" spans="1:2" ht="16.5" customHeight="1">
      <c r="A389" s="762"/>
      <c r="B389" s="762"/>
    </row>
    <row r="390" spans="1:2" ht="16.5" customHeight="1">
      <c r="A390" s="762"/>
      <c r="B390" s="762"/>
    </row>
    <row r="391" spans="1:2" ht="16.5" customHeight="1">
      <c r="A391" s="762"/>
      <c r="B391" s="762"/>
    </row>
    <row r="392" spans="1:2" ht="16.5" customHeight="1">
      <c r="A392" s="762"/>
      <c r="B392" s="762"/>
    </row>
    <row r="393" spans="1:2" ht="16.5" customHeight="1">
      <c r="A393" s="762"/>
      <c r="B393" s="762"/>
    </row>
    <row r="394" spans="1:2" ht="16.5" customHeight="1">
      <c r="A394" s="762"/>
      <c r="B394" s="762"/>
    </row>
    <row r="395" spans="1:2" ht="16.5" customHeight="1">
      <c r="A395" s="762"/>
      <c r="B395" s="762"/>
    </row>
    <row r="396" spans="1:2" ht="16.5" customHeight="1">
      <c r="A396" s="762"/>
      <c r="B396" s="762"/>
    </row>
    <row r="397" spans="1:2" ht="16.5" customHeight="1">
      <c r="A397" s="762"/>
      <c r="B397" s="762"/>
    </row>
    <row r="398" spans="1:2" ht="16.5" customHeight="1">
      <c r="A398" s="762"/>
      <c r="B398" s="762"/>
    </row>
    <row r="399" spans="1:2" ht="16.5" customHeight="1">
      <c r="A399" s="762"/>
      <c r="B399" s="762"/>
    </row>
    <row r="400" spans="1:2" ht="16.5" customHeight="1">
      <c r="A400" s="762"/>
      <c r="B400" s="762"/>
    </row>
    <row r="401" spans="1:2" ht="16.5" customHeight="1">
      <c r="A401" s="762"/>
      <c r="B401" s="762"/>
    </row>
    <row r="402" spans="1:2" ht="16.5" customHeight="1">
      <c r="A402" s="762"/>
      <c r="B402" s="762"/>
    </row>
    <row r="403" spans="1:2" ht="16.5" customHeight="1">
      <c r="A403" s="762"/>
      <c r="B403" s="762"/>
    </row>
    <row r="404" spans="1:2" ht="16.5" customHeight="1">
      <c r="A404" s="762"/>
      <c r="B404" s="762"/>
    </row>
    <row r="405" spans="1:2" ht="16.5" customHeight="1">
      <c r="A405" s="762"/>
      <c r="B405" s="762"/>
    </row>
    <row r="406" spans="1:2" ht="16.5" customHeight="1">
      <c r="A406" s="762"/>
      <c r="B406" s="762"/>
    </row>
    <row r="407" spans="1:2" ht="16.5" customHeight="1">
      <c r="A407" s="762"/>
      <c r="B407" s="762"/>
    </row>
    <row r="408" spans="1:2" ht="16.5" customHeight="1">
      <c r="A408" s="762"/>
      <c r="B408" s="762"/>
    </row>
    <row r="409" spans="1:2" ht="16.5" customHeight="1">
      <c r="A409" s="762"/>
      <c r="B409" s="762"/>
    </row>
    <row r="410" spans="1:2" ht="16.5" customHeight="1">
      <c r="A410" s="762"/>
      <c r="B410" s="762"/>
    </row>
    <row r="411" spans="1:2" ht="16.5" customHeight="1">
      <c r="A411" s="762"/>
      <c r="B411" s="762"/>
    </row>
    <row r="412" spans="1:2" ht="16.5" customHeight="1">
      <c r="A412" s="762"/>
      <c r="B412" s="762"/>
    </row>
    <row r="413" spans="1:2" ht="16.5" customHeight="1">
      <c r="A413" s="762"/>
      <c r="B413" s="762"/>
    </row>
    <row r="414" spans="1:2" ht="16.5" customHeight="1">
      <c r="A414" s="762"/>
      <c r="B414" s="762"/>
    </row>
    <row r="415" spans="1:2" ht="16.5" customHeight="1">
      <c r="A415" s="762"/>
      <c r="B415" s="762"/>
    </row>
    <row r="416" spans="1:2" ht="16.5" customHeight="1">
      <c r="A416" s="762"/>
      <c r="B416" s="762"/>
    </row>
    <row r="417" spans="1:2" ht="16.5" customHeight="1">
      <c r="A417" s="762"/>
      <c r="B417" s="762"/>
    </row>
    <row r="418" spans="1:2" ht="16.5" customHeight="1">
      <c r="A418" s="762"/>
      <c r="B418" s="762"/>
    </row>
    <row r="419" spans="1:2" ht="16.5" customHeight="1">
      <c r="A419" s="762"/>
      <c r="B419" s="762"/>
    </row>
    <row r="420" spans="1:2" ht="16.5" customHeight="1">
      <c r="A420" s="762"/>
      <c r="B420" s="762"/>
    </row>
    <row r="421" spans="1:2" ht="16.5" customHeight="1">
      <c r="A421" s="762"/>
      <c r="B421" s="762"/>
    </row>
    <row r="422" spans="1:2" ht="16.5" customHeight="1">
      <c r="A422" s="762"/>
      <c r="B422" s="762"/>
    </row>
    <row r="423" spans="1:2" ht="16.5" customHeight="1">
      <c r="A423" s="762"/>
      <c r="B423" s="762"/>
    </row>
    <row r="424" spans="1:2" ht="16.5" customHeight="1">
      <c r="A424" s="762"/>
      <c r="B424" s="762"/>
    </row>
    <row r="425" spans="1:2" ht="16.5" customHeight="1">
      <c r="A425" s="762"/>
      <c r="B425" s="762"/>
    </row>
    <row r="426" spans="1:2" ht="16.5" customHeight="1">
      <c r="A426" s="762"/>
      <c r="B426" s="762"/>
    </row>
    <row r="427" spans="1:2" ht="16.5" customHeight="1">
      <c r="A427" s="762"/>
      <c r="B427" s="762"/>
    </row>
    <row r="428" spans="1:2" ht="16.5" customHeight="1">
      <c r="A428" s="762"/>
      <c r="B428" s="762"/>
    </row>
    <row r="429" spans="1:2" ht="16.5" customHeight="1">
      <c r="A429" s="762"/>
      <c r="B429" s="762"/>
    </row>
    <row r="430" spans="1:2" ht="16.5" customHeight="1">
      <c r="A430" s="762"/>
      <c r="B430" s="762"/>
    </row>
    <row r="431" spans="1:2" ht="16.5" customHeight="1">
      <c r="A431" s="762"/>
      <c r="B431" s="762"/>
    </row>
    <row r="432" spans="1:2" ht="16.5" customHeight="1">
      <c r="A432" s="762"/>
      <c r="B432" s="762"/>
    </row>
    <row r="433" spans="1:2" ht="16.5" customHeight="1">
      <c r="A433" s="762"/>
      <c r="B433" s="762"/>
    </row>
    <row r="434" spans="1:2" ht="16.5" customHeight="1">
      <c r="A434" s="762"/>
      <c r="B434" s="762"/>
    </row>
    <row r="435" spans="1:2" ht="16.5" customHeight="1">
      <c r="A435" s="762"/>
      <c r="B435" s="762"/>
    </row>
    <row r="436" spans="1:2" ht="16.5" customHeight="1">
      <c r="A436" s="762"/>
      <c r="B436" s="762"/>
    </row>
    <row r="437" spans="1:2" ht="16.5" customHeight="1">
      <c r="A437" s="762"/>
      <c r="B437" s="762"/>
    </row>
    <row r="438" spans="1:2" ht="16.5" customHeight="1">
      <c r="A438" s="762"/>
      <c r="B438" s="762"/>
    </row>
    <row r="439" spans="1:2" ht="16.5" customHeight="1">
      <c r="A439" s="762"/>
      <c r="B439" s="762"/>
    </row>
    <row r="440" spans="1:2" ht="16.5" customHeight="1">
      <c r="A440" s="762"/>
      <c r="B440" s="762"/>
    </row>
    <row r="441" spans="1:2" ht="16.5" customHeight="1">
      <c r="A441" s="762"/>
      <c r="B441" s="762"/>
    </row>
    <row r="442" spans="1:2" ht="16.5" customHeight="1">
      <c r="A442" s="762"/>
      <c r="B442" s="762"/>
    </row>
    <row r="443" spans="1:2" ht="16.5" customHeight="1">
      <c r="A443" s="762"/>
      <c r="B443" s="762"/>
    </row>
    <row r="444" spans="1:2" ht="16.5" customHeight="1">
      <c r="A444" s="762"/>
      <c r="B444" s="762"/>
    </row>
    <row r="445" spans="1:2" ht="16.5" customHeight="1">
      <c r="A445" s="762"/>
      <c r="B445" s="762"/>
    </row>
    <row r="446" spans="1:2" ht="16.5" customHeight="1">
      <c r="A446" s="762"/>
      <c r="B446" s="762"/>
    </row>
    <row r="447" spans="1:2" ht="16.5" customHeight="1">
      <c r="A447" s="762"/>
      <c r="B447" s="762"/>
    </row>
    <row r="448" spans="1:2" ht="16.5" customHeight="1">
      <c r="A448" s="762"/>
      <c r="B448" s="762"/>
    </row>
    <row r="449" spans="1:2" ht="16.5" customHeight="1">
      <c r="A449" s="762"/>
      <c r="B449" s="762"/>
    </row>
    <row r="450" spans="1:2" ht="16.5" customHeight="1">
      <c r="A450" s="762"/>
      <c r="B450" s="762"/>
    </row>
    <row r="451" spans="1:2" ht="16.5" customHeight="1">
      <c r="A451" s="762"/>
      <c r="B451" s="762"/>
    </row>
    <row r="452" spans="1:2" ht="16.5" customHeight="1">
      <c r="A452" s="762"/>
      <c r="B452" s="762"/>
    </row>
    <row r="453" spans="1:2" ht="16.5" customHeight="1">
      <c r="A453" s="762"/>
      <c r="B453" s="762"/>
    </row>
    <row r="454" spans="1:2" ht="16.5" customHeight="1">
      <c r="A454" s="762"/>
      <c r="B454" s="762"/>
    </row>
    <row r="455" spans="1:2" ht="16.5" customHeight="1">
      <c r="A455" s="762"/>
      <c r="B455" s="762"/>
    </row>
    <row r="456" spans="1:2" ht="16.5" customHeight="1">
      <c r="A456" s="762"/>
      <c r="B456" s="762"/>
    </row>
    <row r="457" spans="1:2" ht="16.5" customHeight="1">
      <c r="A457" s="762"/>
      <c r="B457" s="762"/>
    </row>
    <row r="458" spans="1:2" ht="16.5" customHeight="1">
      <c r="A458" s="762"/>
      <c r="B458" s="762"/>
    </row>
    <row r="459" spans="1:2" ht="16.5" customHeight="1">
      <c r="A459" s="762"/>
      <c r="B459" s="762"/>
    </row>
    <row r="460" spans="1:2" ht="16.5" customHeight="1">
      <c r="A460" s="762"/>
      <c r="B460" s="762"/>
    </row>
    <row r="461" spans="1:2" ht="16.5" customHeight="1">
      <c r="A461" s="762"/>
      <c r="B461" s="762"/>
    </row>
    <row r="462" spans="1:2" ht="16.5" customHeight="1">
      <c r="A462" s="762"/>
      <c r="B462" s="762"/>
    </row>
    <row r="463" spans="1:2" ht="16.5" customHeight="1">
      <c r="A463" s="762"/>
      <c r="B463" s="762"/>
    </row>
    <row r="464" spans="1:2" ht="16.5" customHeight="1">
      <c r="A464" s="762"/>
      <c r="B464" s="762"/>
    </row>
    <row r="465" spans="1:2" ht="16.5" customHeight="1">
      <c r="A465" s="762"/>
      <c r="B465" s="762"/>
    </row>
    <row r="466" spans="1:2" ht="16.5" customHeight="1">
      <c r="A466" s="762"/>
      <c r="B466" s="762"/>
    </row>
    <row r="467" spans="1:2" ht="16.5" customHeight="1">
      <c r="A467" s="762"/>
      <c r="B467" s="762"/>
    </row>
    <row r="468" spans="1:2" ht="16.5" customHeight="1">
      <c r="A468" s="762"/>
      <c r="B468" s="762"/>
    </row>
    <row r="469" spans="1:2" ht="16.5" customHeight="1">
      <c r="A469" s="762"/>
      <c r="B469" s="762"/>
    </row>
    <row r="470" spans="1:2" ht="16.5" customHeight="1">
      <c r="A470" s="762"/>
      <c r="B470" s="762"/>
    </row>
    <row r="471" spans="1:2" ht="16.5" customHeight="1">
      <c r="A471" s="762"/>
      <c r="B471" s="762"/>
    </row>
    <row r="472" spans="1:2" ht="16.5" customHeight="1">
      <c r="A472" s="762"/>
      <c r="B472" s="762"/>
    </row>
    <row r="473" spans="1:2" ht="16.5" customHeight="1">
      <c r="A473" s="762"/>
      <c r="B473" s="762"/>
    </row>
    <row r="474" spans="1:2" ht="16.5" customHeight="1">
      <c r="A474" s="762"/>
      <c r="B474" s="762"/>
    </row>
    <row r="475" spans="1:2" ht="16.5" customHeight="1">
      <c r="A475" s="762"/>
      <c r="B475" s="762"/>
    </row>
    <row r="476" spans="1:2" ht="16.5" customHeight="1">
      <c r="A476" s="762"/>
      <c r="B476" s="762"/>
    </row>
    <row r="477" spans="1:2" ht="16.5" customHeight="1">
      <c r="A477" s="762"/>
      <c r="B477" s="762"/>
    </row>
    <row r="478" spans="1:2" ht="16.5" customHeight="1">
      <c r="A478" s="762"/>
      <c r="B478" s="762"/>
    </row>
    <row r="479" spans="1:2" ht="16.5" customHeight="1">
      <c r="A479" s="762"/>
      <c r="B479" s="762"/>
    </row>
    <row r="480" spans="1:2" ht="16.5" customHeight="1">
      <c r="A480" s="762"/>
      <c r="B480" s="762"/>
    </row>
    <row r="481" spans="1:2" ht="16.5" customHeight="1">
      <c r="A481" s="762"/>
      <c r="B481" s="762"/>
    </row>
    <row r="482" spans="1:2" ht="16.5" customHeight="1">
      <c r="A482" s="762"/>
      <c r="B482" s="762"/>
    </row>
    <row r="483" spans="1:2" ht="16.5" customHeight="1">
      <c r="A483" s="762"/>
      <c r="B483" s="762"/>
    </row>
    <row r="484" spans="1:2" ht="16.5" customHeight="1">
      <c r="A484" s="762"/>
      <c r="B484" s="762"/>
    </row>
    <row r="485" spans="1:2" ht="16.5" customHeight="1">
      <c r="A485" s="762"/>
      <c r="B485" s="762"/>
    </row>
    <row r="486" spans="1:2" ht="16.5" customHeight="1">
      <c r="A486" s="762"/>
      <c r="B486" s="762"/>
    </row>
    <row r="487" spans="1:2" ht="16.5" customHeight="1">
      <c r="A487" s="762"/>
      <c r="B487" s="762"/>
    </row>
    <row r="488" spans="1:2" ht="16.5" customHeight="1">
      <c r="A488" s="762"/>
      <c r="B488" s="762"/>
    </row>
    <row r="489" spans="1:2" ht="16.5" customHeight="1">
      <c r="A489" s="762"/>
      <c r="B489" s="762"/>
    </row>
    <row r="490" spans="1:2" ht="16.5" customHeight="1">
      <c r="A490" s="762"/>
      <c r="B490" s="762"/>
    </row>
    <row r="491" spans="1:2" ht="16.5" customHeight="1">
      <c r="A491" s="762"/>
      <c r="B491" s="762"/>
    </row>
    <row r="492" spans="1:2" ht="16.5" customHeight="1">
      <c r="A492" s="762"/>
      <c r="B492" s="762"/>
    </row>
    <row r="493" spans="1:2" ht="16.5" customHeight="1">
      <c r="A493" s="762"/>
      <c r="B493" s="762"/>
    </row>
    <row r="494" spans="1:2" ht="16.5" customHeight="1">
      <c r="A494" s="762"/>
      <c r="B494" s="762"/>
    </row>
    <row r="495" spans="1:2" ht="16.5" customHeight="1">
      <c r="A495" s="762"/>
      <c r="B495" s="762"/>
    </row>
    <row r="496" spans="1:2" ht="16.5" customHeight="1">
      <c r="A496" s="762"/>
      <c r="B496" s="762"/>
    </row>
    <row r="497" spans="1:2" ht="16.5" customHeight="1">
      <c r="A497" s="762"/>
      <c r="B497" s="762"/>
    </row>
    <row r="498" spans="1:2" ht="16.5" customHeight="1">
      <c r="A498" s="762"/>
      <c r="B498" s="762"/>
    </row>
    <row r="499" spans="1:2" ht="16.5" customHeight="1">
      <c r="A499" s="762"/>
      <c r="B499" s="762"/>
    </row>
    <row r="500" spans="1:2" ht="16.5" customHeight="1">
      <c r="A500" s="762"/>
      <c r="B500" s="762"/>
    </row>
    <row r="501" spans="1:2" ht="16.5" customHeight="1">
      <c r="A501" s="762"/>
      <c r="B501" s="762"/>
    </row>
    <row r="502" spans="1:2" ht="16.5" customHeight="1">
      <c r="A502" s="762"/>
      <c r="B502" s="762"/>
    </row>
    <row r="503" spans="1:2" ht="16.5" customHeight="1">
      <c r="A503" s="762"/>
      <c r="B503" s="762"/>
    </row>
    <row r="504" spans="1:2" ht="16.5" customHeight="1">
      <c r="A504" s="762"/>
      <c r="B504" s="762"/>
    </row>
    <row r="505" spans="1:2" ht="16.5" customHeight="1">
      <c r="A505" s="762"/>
      <c r="B505" s="762"/>
    </row>
    <row r="506" spans="1:2" ht="16.5" customHeight="1">
      <c r="A506" s="762"/>
      <c r="B506" s="762"/>
    </row>
    <row r="507" spans="1:2" ht="16.5" customHeight="1">
      <c r="A507" s="762"/>
      <c r="B507" s="762"/>
    </row>
    <row r="508" spans="1:2" ht="16.5" customHeight="1">
      <c r="A508" s="762"/>
      <c r="B508" s="762"/>
    </row>
    <row r="509" spans="1:2" ht="16.5" customHeight="1">
      <c r="A509" s="762"/>
      <c r="B509" s="762"/>
    </row>
    <row r="510" spans="1:2" ht="16.5" customHeight="1">
      <c r="A510" s="762"/>
      <c r="B510" s="762"/>
    </row>
    <row r="511" spans="1:2" ht="16.5" customHeight="1">
      <c r="A511" s="762"/>
      <c r="B511" s="762"/>
    </row>
    <row r="512" spans="1:2" ht="16.5" customHeight="1">
      <c r="A512" s="762"/>
      <c r="B512" s="762"/>
    </row>
    <row r="513" spans="1:2" ht="16.5" customHeight="1">
      <c r="A513" s="762"/>
      <c r="B513" s="762"/>
    </row>
    <row r="514" spans="1:2" ht="16.5" customHeight="1">
      <c r="A514" s="762"/>
      <c r="B514" s="762"/>
    </row>
    <row r="515" spans="1:2" ht="16.5" customHeight="1">
      <c r="A515" s="762"/>
      <c r="B515" s="762"/>
    </row>
    <row r="516" spans="1:2" ht="16.5" customHeight="1">
      <c r="A516" s="762"/>
      <c r="B516" s="762"/>
    </row>
    <row r="517" spans="1:2" ht="16.5" customHeight="1">
      <c r="A517" s="762"/>
      <c r="B517" s="762"/>
    </row>
    <row r="518" spans="1:2" ht="16.5" customHeight="1">
      <c r="A518" s="762"/>
      <c r="B518" s="762"/>
    </row>
    <row r="519" spans="1:2" ht="16.5" customHeight="1">
      <c r="A519" s="762"/>
      <c r="B519" s="762"/>
    </row>
    <row r="520" spans="1:2" ht="16.5" customHeight="1">
      <c r="A520" s="762"/>
      <c r="B520" s="762"/>
    </row>
    <row r="521" spans="1:2" ht="16.5" customHeight="1">
      <c r="A521" s="762"/>
      <c r="B521" s="762"/>
    </row>
    <row r="522" spans="1:2" ht="16.5" customHeight="1">
      <c r="A522" s="762"/>
      <c r="B522" s="762"/>
    </row>
    <row r="523" spans="1:2" ht="16.5" customHeight="1">
      <c r="A523" s="762"/>
      <c r="B523" s="762"/>
    </row>
    <row r="524" spans="1:2" ht="16.5" customHeight="1">
      <c r="A524" s="762"/>
      <c r="B524" s="762"/>
    </row>
    <row r="525" spans="1:2" ht="16.5" customHeight="1">
      <c r="A525" s="762"/>
      <c r="B525" s="762"/>
    </row>
    <row r="526" spans="1:2" ht="16.5" customHeight="1">
      <c r="A526" s="762"/>
      <c r="B526" s="762"/>
    </row>
    <row r="527" spans="1:2" ht="16.5" customHeight="1">
      <c r="A527" s="762"/>
      <c r="B527" s="762"/>
    </row>
    <row r="528" spans="1:2" ht="16.5" customHeight="1">
      <c r="A528" s="762"/>
      <c r="B528" s="762"/>
    </row>
    <row r="529" spans="1:2" ht="16.5" customHeight="1">
      <c r="A529" s="762"/>
      <c r="B529" s="762"/>
    </row>
    <row r="530" spans="1:2" ht="16.5" customHeight="1">
      <c r="A530" s="762"/>
      <c r="B530" s="762"/>
    </row>
    <row r="531" spans="1:2" ht="16.5" customHeight="1">
      <c r="A531" s="762"/>
      <c r="B531" s="762"/>
    </row>
    <row r="532" spans="1:2" ht="16.5" customHeight="1">
      <c r="A532" s="762"/>
      <c r="B532" s="762"/>
    </row>
    <row r="533" spans="1:2" ht="16.5" customHeight="1">
      <c r="A533" s="762"/>
      <c r="B533" s="762"/>
    </row>
    <row r="534" spans="1:2" ht="16.5" customHeight="1">
      <c r="A534" s="762"/>
      <c r="B534" s="762"/>
    </row>
    <row r="535" spans="1:2" ht="16.5" customHeight="1">
      <c r="A535" s="762"/>
      <c r="B535" s="762"/>
    </row>
    <row r="536" spans="1:2" ht="16.5" customHeight="1">
      <c r="A536" s="762"/>
      <c r="B536" s="762"/>
    </row>
    <row r="537" spans="1:2" ht="16.5" customHeight="1">
      <c r="A537" s="762"/>
      <c r="B537" s="762"/>
    </row>
    <row r="538" spans="1:2" ht="16.5" customHeight="1">
      <c r="A538" s="762"/>
      <c r="B538" s="762"/>
    </row>
    <row r="539" spans="1:2" ht="16.5" customHeight="1">
      <c r="A539" s="762"/>
      <c r="B539" s="762"/>
    </row>
    <row r="540" spans="1:2" ht="16.5" customHeight="1">
      <c r="A540" s="762"/>
      <c r="B540" s="762"/>
    </row>
    <row r="541" spans="1:2" ht="16.5" customHeight="1">
      <c r="A541" s="762"/>
      <c r="B541" s="762"/>
    </row>
    <row r="542" spans="1:2" ht="16.5" customHeight="1">
      <c r="A542" s="762"/>
      <c r="B542" s="762"/>
    </row>
    <row r="543" spans="1:2" ht="16.5" customHeight="1">
      <c r="A543" s="762"/>
      <c r="B543" s="762"/>
    </row>
    <row r="544" spans="1:2" ht="16.5" customHeight="1">
      <c r="A544" s="762"/>
      <c r="B544" s="762"/>
    </row>
    <row r="545" spans="1:2" ht="16.5" customHeight="1">
      <c r="A545" s="762"/>
      <c r="B545" s="762"/>
    </row>
    <row r="546" spans="1:2" ht="16.5" customHeight="1">
      <c r="A546" s="762"/>
      <c r="B546" s="762"/>
    </row>
    <row r="547" spans="1:2" ht="16.5" customHeight="1">
      <c r="A547" s="762"/>
      <c r="B547" s="762"/>
    </row>
    <row r="548" spans="1:2" ht="16.5" customHeight="1">
      <c r="A548" s="762"/>
      <c r="B548" s="762"/>
    </row>
    <row r="549" spans="1:2" ht="16.5" customHeight="1">
      <c r="A549" s="762"/>
      <c r="B549" s="762"/>
    </row>
    <row r="550" spans="1:2" ht="16.5" customHeight="1">
      <c r="A550" s="762"/>
      <c r="B550" s="762"/>
    </row>
    <row r="551" spans="1:2" ht="16.5" customHeight="1">
      <c r="A551" s="762"/>
      <c r="B551" s="762"/>
    </row>
    <row r="552" spans="1:2" ht="16.5" customHeight="1">
      <c r="A552" s="762"/>
      <c r="B552" s="762"/>
    </row>
    <row r="553" spans="1:2" ht="16.5" customHeight="1">
      <c r="A553" s="762"/>
      <c r="B553" s="762"/>
    </row>
    <row r="554" spans="1:2" ht="16.5" customHeight="1">
      <c r="A554" s="762"/>
      <c r="B554" s="762"/>
    </row>
    <row r="555" spans="1:2" ht="16.5" customHeight="1">
      <c r="A555" s="762"/>
      <c r="B555" s="762"/>
    </row>
    <row r="556" spans="1:2" ht="16.5" customHeight="1">
      <c r="A556" s="762"/>
      <c r="B556" s="762"/>
    </row>
    <row r="557" spans="1:2" ht="16.5" customHeight="1">
      <c r="A557" s="762"/>
      <c r="B557" s="762"/>
    </row>
    <row r="558" spans="1:2" ht="16.5" customHeight="1">
      <c r="A558" s="762"/>
      <c r="B558" s="762"/>
    </row>
    <row r="559" spans="1:2" ht="16.5" customHeight="1">
      <c r="A559" s="762"/>
      <c r="B559" s="762"/>
    </row>
    <row r="560" spans="1:2" ht="16.5" customHeight="1">
      <c r="A560" s="762"/>
      <c r="B560" s="762"/>
    </row>
    <row r="561" spans="1:2" ht="16.5" customHeight="1">
      <c r="A561" s="762"/>
      <c r="B561" s="762"/>
    </row>
    <row r="562" spans="1:2" ht="16.5" customHeight="1">
      <c r="A562" s="762"/>
      <c r="B562" s="762"/>
    </row>
    <row r="563" spans="1:2" ht="16.5" customHeight="1">
      <c r="A563" s="762"/>
      <c r="B563" s="762"/>
    </row>
    <row r="564" spans="1:2" ht="16.5" customHeight="1">
      <c r="A564" s="762"/>
      <c r="B564" s="762"/>
    </row>
    <row r="565" spans="1:2" ht="16.5" customHeight="1">
      <c r="A565" s="762"/>
      <c r="B565" s="762"/>
    </row>
    <row r="566" spans="1:2" ht="16.5" customHeight="1">
      <c r="A566" s="762"/>
      <c r="B566" s="762"/>
    </row>
    <row r="567" spans="1:2" ht="16.5" customHeight="1">
      <c r="A567" s="762"/>
      <c r="B567" s="762"/>
    </row>
    <row r="568" spans="1:2" ht="16.5" customHeight="1">
      <c r="A568" s="762"/>
      <c r="B568" s="762"/>
    </row>
    <row r="569" spans="1:2" ht="16.5" customHeight="1">
      <c r="A569" s="762"/>
      <c r="B569" s="762"/>
    </row>
    <row r="570" spans="1:2" ht="16.5" customHeight="1">
      <c r="A570" s="762"/>
      <c r="B570" s="762"/>
    </row>
    <row r="571" spans="1:2" ht="16.5" customHeight="1">
      <c r="A571" s="762"/>
      <c r="B571" s="762"/>
    </row>
    <row r="572" spans="1:2" ht="16.5" customHeight="1">
      <c r="A572" s="762"/>
      <c r="B572" s="762"/>
    </row>
    <row r="573" spans="1:2" ht="16.5" customHeight="1">
      <c r="A573" s="762"/>
      <c r="B573" s="762"/>
    </row>
    <row r="574" spans="1:2" ht="16.5" customHeight="1">
      <c r="A574" s="762"/>
      <c r="B574" s="762"/>
    </row>
    <row r="575" spans="1:2" ht="16.5" customHeight="1">
      <c r="A575" s="762"/>
      <c r="B575" s="762"/>
    </row>
    <row r="576" spans="1:2" ht="16.5" customHeight="1">
      <c r="A576" s="762"/>
      <c r="B576" s="762"/>
    </row>
    <row r="577" spans="1:2" ht="16.5" customHeight="1">
      <c r="A577" s="762"/>
      <c r="B577" s="762"/>
    </row>
    <row r="578" spans="1:2" ht="16.5" customHeight="1">
      <c r="A578" s="762"/>
      <c r="B578" s="762"/>
    </row>
    <row r="579" spans="1:2" ht="16.5" customHeight="1">
      <c r="A579" s="762"/>
      <c r="B579" s="762"/>
    </row>
    <row r="580" spans="1:2" ht="16.5" customHeight="1">
      <c r="A580" s="762"/>
      <c r="B580" s="762"/>
    </row>
    <row r="581" spans="1:2" ht="16.5" customHeight="1">
      <c r="A581" s="762"/>
      <c r="B581" s="762"/>
    </row>
    <row r="582" spans="1:2" ht="16.5" customHeight="1">
      <c r="A582" s="762"/>
      <c r="B582" s="762"/>
    </row>
    <row r="583" spans="1:2" ht="16.5" customHeight="1">
      <c r="A583" s="762"/>
      <c r="B583" s="762"/>
    </row>
    <row r="584" spans="1:2" ht="16.5" customHeight="1">
      <c r="A584" s="762"/>
      <c r="B584" s="762"/>
    </row>
    <row r="585" spans="1:2" ht="16.5" customHeight="1">
      <c r="A585" s="762"/>
      <c r="B585" s="762"/>
    </row>
    <row r="586" spans="1:2" ht="16.5" customHeight="1">
      <c r="A586" s="762"/>
      <c r="B586" s="762"/>
    </row>
    <row r="587" spans="1:2" ht="16.5" customHeight="1">
      <c r="A587" s="762"/>
      <c r="B587" s="762"/>
    </row>
    <row r="588" spans="1:2" ht="16.5" customHeight="1">
      <c r="A588" s="762"/>
      <c r="B588" s="762"/>
    </row>
    <row r="589" spans="1:2" ht="16.5" customHeight="1">
      <c r="A589" s="762"/>
      <c r="B589" s="762"/>
    </row>
    <row r="590" spans="1:2" ht="16.5" customHeight="1">
      <c r="A590" s="762"/>
      <c r="B590" s="762"/>
    </row>
    <row r="591" spans="1:2" ht="16.5" customHeight="1">
      <c r="A591" s="762"/>
      <c r="B591" s="762"/>
    </row>
    <row r="592" spans="1:2" ht="16.5" customHeight="1">
      <c r="A592" s="762"/>
      <c r="B592" s="762"/>
    </row>
    <row r="593" spans="1:2" ht="16.5" customHeight="1">
      <c r="A593" s="762"/>
      <c r="B593" s="762"/>
    </row>
    <row r="594" spans="1:2" ht="16.5" customHeight="1">
      <c r="A594" s="762"/>
      <c r="B594" s="762"/>
    </row>
    <row r="595" spans="1:2" ht="16.5" customHeight="1">
      <c r="A595" s="762"/>
      <c r="B595" s="762"/>
    </row>
    <row r="596" spans="1:2" ht="16.5" customHeight="1">
      <c r="A596" s="762"/>
      <c r="B596" s="762"/>
    </row>
    <row r="597" spans="1:2" ht="16.5" customHeight="1">
      <c r="A597" s="762"/>
      <c r="B597" s="762"/>
    </row>
    <row r="598" spans="1:2" ht="16.5" customHeight="1">
      <c r="A598" s="762"/>
      <c r="B598" s="762"/>
    </row>
    <row r="599" spans="1:2" ht="16.5" customHeight="1">
      <c r="A599" s="762"/>
      <c r="B599" s="762"/>
    </row>
    <row r="600" spans="1:2" ht="16.5" customHeight="1">
      <c r="A600" s="762"/>
      <c r="B600" s="762"/>
    </row>
    <row r="601" spans="1:2" ht="16.5" customHeight="1">
      <c r="A601" s="762"/>
      <c r="B601" s="762"/>
    </row>
    <row r="602" spans="1:2" ht="16.5" customHeight="1">
      <c r="A602" s="762"/>
      <c r="B602" s="762"/>
    </row>
    <row r="603" spans="1:2" ht="16.5" customHeight="1">
      <c r="A603" s="762"/>
      <c r="B603" s="762"/>
    </row>
    <row r="604" spans="1:2" ht="16.5" customHeight="1">
      <c r="A604" s="762"/>
      <c r="B604" s="762"/>
    </row>
    <row r="605" spans="1:2" ht="16.5" customHeight="1">
      <c r="A605" s="762"/>
      <c r="B605" s="762"/>
    </row>
    <row r="606" spans="1:2" ht="16.5" customHeight="1">
      <c r="A606" s="762"/>
      <c r="B606" s="762"/>
    </row>
    <row r="607" spans="1:2" ht="16.5" customHeight="1">
      <c r="A607" s="762"/>
      <c r="B607" s="762"/>
    </row>
    <row r="608" spans="1:2" ht="16.5" customHeight="1">
      <c r="A608" s="762"/>
      <c r="B608" s="762"/>
    </row>
    <row r="609" spans="1:2" ht="16.5" customHeight="1">
      <c r="A609" s="762"/>
      <c r="B609" s="762"/>
    </row>
    <row r="610" spans="1:2" ht="16.5" customHeight="1">
      <c r="A610" s="762"/>
      <c r="B610" s="762"/>
    </row>
    <row r="611" spans="1:2" ht="16.5" customHeight="1">
      <c r="A611" s="762"/>
      <c r="B611" s="762"/>
    </row>
    <row r="612" spans="1:2" ht="16.5" customHeight="1">
      <c r="A612" s="762"/>
      <c r="B612" s="762"/>
    </row>
    <row r="613" spans="1:2" ht="16.5" customHeight="1">
      <c r="A613" s="762"/>
      <c r="B613" s="762"/>
    </row>
    <row r="614" spans="1:2" ht="16.5" customHeight="1">
      <c r="A614" s="762"/>
      <c r="B614" s="762"/>
    </row>
    <row r="615" spans="1:2" ht="16.5" customHeight="1">
      <c r="A615" s="762"/>
      <c r="B615" s="762"/>
    </row>
    <row r="616" spans="1:2" ht="16.5" customHeight="1">
      <c r="A616" s="762"/>
      <c r="B616" s="762"/>
    </row>
    <row r="617" spans="1:2" ht="16.5" customHeight="1">
      <c r="A617" s="762"/>
      <c r="B617" s="762"/>
    </row>
    <row r="618" spans="1:2" ht="16.5" customHeight="1">
      <c r="A618" s="762"/>
      <c r="B618" s="762"/>
    </row>
    <row r="619" spans="1:2" ht="16.5" customHeight="1">
      <c r="A619" s="762"/>
      <c r="B619" s="762"/>
    </row>
    <row r="620" spans="1:2" ht="16.5" customHeight="1">
      <c r="A620" s="762"/>
      <c r="B620" s="762"/>
    </row>
    <row r="621" spans="1:2" ht="16.5" customHeight="1">
      <c r="A621" s="762"/>
      <c r="B621" s="762"/>
    </row>
    <row r="622" spans="1:2" ht="16.5" customHeight="1">
      <c r="A622" s="762"/>
      <c r="B622" s="762"/>
    </row>
    <row r="623" spans="1:2" ht="16.5" customHeight="1">
      <c r="A623" s="762"/>
      <c r="B623" s="762"/>
    </row>
    <row r="624" spans="1:2" ht="16.5" customHeight="1">
      <c r="A624" s="762"/>
      <c r="B624" s="762"/>
    </row>
    <row r="625" spans="1:2" ht="16.5" customHeight="1">
      <c r="A625" s="762"/>
      <c r="B625" s="762"/>
    </row>
    <row r="626" spans="1:2" ht="16.5" customHeight="1">
      <c r="A626" s="762"/>
      <c r="B626" s="762"/>
    </row>
    <row r="627" spans="1:2" ht="16.5" customHeight="1">
      <c r="A627" s="762"/>
      <c r="B627" s="762"/>
    </row>
    <row r="628" spans="1:2" ht="16.5" customHeight="1">
      <c r="A628" s="762"/>
      <c r="B628" s="762"/>
    </row>
    <row r="629" spans="1:2" ht="16.5" customHeight="1">
      <c r="A629" s="762"/>
      <c r="B629" s="762"/>
    </row>
    <row r="630" spans="1:2" ht="16.5" customHeight="1">
      <c r="A630" s="762"/>
      <c r="B630" s="762"/>
    </row>
    <row r="631" spans="1:2" ht="16.5" customHeight="1">
      <c r="A631" s="762"/>
      <c r="B631" s="762"/>
    </row>
    <row r="632" spans="1:2" ht="16.5" customHeight="1">
      <c r="A632" s="762"/>
      <c r="B632" s="762"/>
    </row>
    <row r="633" spans="1:2" ht="16.5" customHeight="1">
      <c r="A633" s="762"/>
      <c r="B633" s="762"/>
    </row>
    <row r="634" spans="1:2" ht="16.5" customHeight="1">
      <c r="A634" s="762"/>
      <c r="B634" s="762"/>
    </row>
    <row r="635" spans="1:2" ht="16.5" customHeight="1">
      <c r="A635" s="762"/>
      <c r="B635" s="762"/>
    </row>
    <row r="636" spans="1:2" ht="16.5" customHeight="1">
      <c r="A636" s="762"/>
      <c r="B636" s="762"/>
    </row>
    <row r="637" spans="1:2" ht="16.5" customHeight="1">
      <c r="A637" s="762"/>
      <c r="B637" s="762"/>
    </row>
    <row r="638" spans="1:2" ht="16.5" customHeight="1">
      <c r="A638" s="762"/>
      <c r="B638" s="762"/>
    </row>
    <row r="639" spans="1:2" ht="16.5" customHeight="1">
      <c r="A639" s="762"/>
      <c r="B639" s="762"/>
    </row>
    <row r="640" spans="1:2" ht="16.5" customHeight="1">
      <c r="A640" s="762"/>
      <c r="B640" s="762"/>
    </row>
    <row r="641" spans="1:2" ht="16.5" customHeight="1">
      <c r="A641" s="762"/>
      <c r="B641" s="762"/>
    </row>
    <row r="642" spans="1:2" ht="16.5" customHeight="1">
      <c r="A642" s="762"/>
      <c r="B642" s="762"/>
    </row>
    <row r="643" spans="1:2" ht="16.5" customHeight="1">
      <c r="A643" s="762"/>
      <c r="B643" s="762"/>
    </row>
    <row r="644" spans="1:2" ht="16.5" customHeight="1">
      <c r="A644" s="762"/>
      <c r="B644" s="762"/>
    </row>
    <row r="645" spans="1:2" ht="16.5" customHeight="1">
      <c r="A645" s="762"/>
      <c r="B645" s="762"/>
    </row>
    <row r="646" spans="1:2" ht="16.5" customHeight="1">
      <c r="A646" s="762"/>
      <c r="B646" s="762"/>
    </row>
    <row r="647" spans="1:2" ht="16.5" customHeight="1">
      <c r="A647" s="762"/>
      <c r="B647" s="762"/>
    </row>
    <row r="648" spans="1:2" ht="16.5" customHeight="1">
      <c r="A648" s="762"/>
      <c r="B648" s="762"/>
    </row>
    <row r="649" spans="1:2" ht="16.5" customHeight="1">
      <c r="A649" s="762"/>
      <c r="B649" s="762"/>
    </row>
    <row r="650" spans="1:2" ht="16.5" customHeight="1">
      <c r="A650" s="762"/>
      <c r="B650" s="762"/>
    </row>
    <row r="651" spans="1:2" ht="16.5" customHeight="1">
      <c r="A651" s="762"/>
      <c r="B651" s="762"/>
    </row>
    <row r="652" spans="1:2" ht="16.5" customHeight="1">
      <c r="A652" s="762"/>
      <c r="B652" s="762"/>
    </row>
    <row r="653" spans="1:2" ht="16.5" customHeight="1">
      <c r="A653" s="762"/>
      <c r="B653" s="762"/>
    </row>
    <row r="654" spans="1:2" ht="16.5" customHeight="1">
      <c r="A654" s="762"/>
      <c r="B654" s="762"/>
    </row>
    <row r="655" spans="1:2" ht="16.5" customHeight="1">
      <c r="A655" s="762"/>
      <c r="B655" s="762"/>
    </row>
    <row r="656" spans="1:2" ht="16.5" customHeight="1">
      <c r="A656" s="762"/>
      <c r="B656" s="762"/>
    </row>
    <row r="657" spans="1:2" ht="16.5" customHeight="1">
      <c r="A657" s="762"/>
      <c r="B657" s="762"/>
    </row>
    <row r="658" spans="1:2" ht="16.5" customHeight="1">
      <c r="A658" s="762"/>
      <c r="B658" s="762"/>
    </row>
    <row r="659" spans="1:2" ht="16.5" customHeight="1">
      <c r="A659" s="762"/>
      <c r="B659" s="762"/>
    </row>
    <row r="660" spans="1:2" ht="16.5" customHeight="1">
      <c r="A660" s="762"/>
      <c r="B660" s="762"/>
    </row>
    <row r="661" spans="1:2" ht="16.5" customHeight="1">
      <c r="A661" s="762"/>
      <c r="B661" s="762"/>
    </row>
    <row r="662" spans="1:2" ht="16.5" customHeight="1">
      <c r="A662" s="762"/>
      <c r="B662" s="762"/>
    </row>
    <row r="663" spans="1:2" ht="16.5" customHeight="1">
      <c r="A663" s="762"/>
      <c r="B663" s="762"/>
    </row>
    <row r="664" spans="1:2" ht="16.5" customHeight="1">
      <c r="A664" s="762"/>
      <c r="B664" s="762"/>
    </row>
    <row r="665" spans="1:2" ht="16.5" customHeight="1">
      <c r="A665" s="762"/>
      <c r="B665" s="762"/>
    </row>
    <row r="666" spans="1:2" ht="16.5" customHeight="1">
      <c r="A666" s="762"/>
      <c r="B666" s="762"/>
    </row>
    <row r="667" spans="1:2" ht="16.5" customHeight="1">
      <c r="A667" s="762"/>
      <c r="B667" s="762"/>
    </row>
    <row r="668" spans="1:2" ht="16.5" customHeight="1">
      <c r="A668" s="762"/>
      <c r="B668" s="762"/>
    </row>
    <row r="669" spans="1:2" ht="16.5" customHeight="1">
      <c r="A669" s="762"/>
      <c r="B669" s="762"/>
    </row>
    <row r="670" spans="1:2" ht="16.5" customHeight="1">
      <c r="A670" s="762"/>
      <c r="B670" s="762"/>
    </row>
    <row r="671" spans="1:2" ht="16.5" customHeight="1">
      <c r="A671" s="762"/>
      <c r="B671" s="762"/>
    </row>
    <row r="672" spans="1:2" ht="16.5" customHeight="1">
      <c r="A672" s="762"/>
      <c r="B672" s="762"/>
    </row>
    <row r="673" spans="1:2" ht="16.5" customHeight="1">
      <c r="A673" s="762"/>
      <c r="B673" s="762"/>
    </row>
    <row r="674" spans="1:2" ht="16.5" customHeight="1">
      <c r="A674" s="762"/>
      <c r="B674" s="762"/>
    </row>
    <row r="675" spans="1:2" ht="16.5" customHeight="1">
      <c r="A675" s="762"/>
      <c r="B675" s="762"/>
    </row>
    <row r="676" spans="1:2" ht="16.5" customHeight="1">
      <c r="A676" s="762"/>
      <c r="B676" s="762"/>
    </row>
    <row r="677" spans="1:2" ht="16.5" customHeight="1">
      <c r="A677" s="762"/>
      <c r="B677" s="762"/>
    </row>
    <row r="678" spans="1:2" ht="16.5" customHeight="1">
      <c r="A678" s="762"/>
      <c r="B678" s="762"/>
    </row>
    <row r="679" spans="1:2" ht="16.5" customHeight="1">
      <c r="A679" s="762"/>
      <c r="B679" s="762"/>
    </row>
    <row r="680" spans="1:2" ht="16.5" customHeight="1">
      <c r="A680" s="762"/>
      <c r="B680" s="762"/>
    </row>
    <row r="681" spans="1:2" ht="16.5" customHeight="1">
      <c r="A681" s="762"/>
      <c r="B681" s="762"/>
    </row>
    <row r="682" spans="1:2" ht="16.5" customHeight="1">
      <c r="A682" s="762"/>
      <c r="B682" s="762"/>
    </row>
    <row r="683" spans="1:2" ht="16.5" customHeight="1">
      <c r="A683" s="762"/>
      <c r="B683" s="762"/>
    </row>
    <row r="684" spans="1:2" ht="16.5" customHeight="1">
      <c r="A684" s="762"/>
      <c r="B684" s="762"/>
    </row>
    <row r="685" spans="1:2" ht="16.5" customHeight="1">
      <c r="A685" s="762"/>
      <c r="B685" s="762"/>
    </row>
    <row r="686" spans="1:2" ht="16.5" customHeight="1">
      <c r="A686" s="762"/>
      <c r="B686" s="762"/>
    </row>
    <row r="687" spans="1:2" ht="16.5" customHeight="1">
      <c r="A687" s="762"/>
      <c r="B687" s="762"/>
    </row>
    <row r="688" spans="1:2" ht="16.5" customHeight="1">
      <c r="A688" s="762"/>
      <c r="B688" s="762"/>
    </row>
    <row r="689" spans="1:2" ht="16.5" customHeight="1">
      <c r="A689" s="762"/>
      <c r="B689" s="762"/>
    </row>
    <row r="690" spans="1:2" ht="16.5" customHeight="1">
      <c r="A690" s="762"/>
      <c r="B690" s="762"/>
    </row>
    <row r="691" spans="1:2" ht="16.5" customHeight="1">
      <c r="A691" s="762"/>
      <c r="B691" s="762"/>
    </row>
    <row r="692" spans="1:2" ht="16.5" customHeight="1">
      <c r="A692" s="762"/>
      <c r="B692" s="762"/>
    </row>
    <row r="693" spans="1:2" ht="16.5" customHeight="1">
      <c r="A693" s="762"/>
      <c r="B693" s="762"/>
    </row>
    <row r="694" spans="1:2" ht="16.5" customHeight="1">
      <c r="A694" s="762"/>
      <c r="B694" s="762"/>
    </row>
    <row r="695" spans="1:2" ht="16.5" customHeight="1">
      <c r="A695" s="762"/>
      <c r="B695" s="762"/>
    </row>
    <row r="696" spans="1:2" ht="16.5" customHeight="1">
      <c r="A696" s="762"/>
      <c r="B696" s="762"/>
    </row>
    <row r="697" spans="1:2" ht="16.5" customHeight="1">
      <c r="A697" s="762"/>
      <c r="B697" s="762"/>
    </row>
    <row r="698" spans="1:2" ht="16.5" customHeight="1">
      <c r="A698" s="762"/>
      <c r="B698" s="762"/>
    </row>
    <row r="699" spans="1:2" ht="16.5" customHeight="1">
      <c r="A699" s="762"/>
      <c r="B699" s="762"/>
    </row>
    <row r="700" spans="1:2" ht="16.5" customHeight="1">
      <c r="A700" s="762"/>
      <c r="B700" s="762"/>
    </row>
    <row r="701" spans="1:2" ht="16.5" customHeight="1">
      <c r="A701" s="762"/>
      <c r="B701" s="762"/>
    </row>
    <row r="702" spans="1:2" ht="16.5" customHeight="1">
      <c r="A702" s="762"/>
      <c r="B702" s="762"/>
    </row>
    <row r="703" spans="1:2" ht="16.5" customHeight="1">
      <c r="A703" s="762"/>
      <c r="B703" s="762"/>
    </row>
    <row r="704" spans="1:2" ht="16.5" customHeight="1">
      <c r="A704" s="762"/>
      <c r="B704" s="762"/>
    </row>
    <row r="705" spans="1:2" ht="16.5" customHeight="1">
      <c r="A705" s="762"/>
      <c r="B705" s="762"/>
    </row>
    <row r="706" spans="1:2" ht="16.5" customHeight="1">
      <c r="A706" s="762"/>
      <c r="B706" s="762"/>
    </row>
    <row r="707" spans="1:2" ht="16.5" customHeight="1">
      <c r="A707" s="762"/>
      <c r="B707" s="762"/>
    </row>
    <row r="708" spans="1:2" ht="16.5" customHeight="1">
      <c r="A708" s="762"/>
      <c r="B708" s="762"/>
    </row>
    <row r="709" spans="1:2" ht="16.5" customHeight="1">
      <c r="A709" s="762"/>
      <c r="B709" s="762"/>
    </row>
    <row r="710" spans="1:2" ht="16.5" customHeight="1">
      <c r="A710" s="762"/>
      <c r="B710" s="762"/>
    </row>
    <row r="711" spans="1:2" ht="16.5" customHeight="1">
      <c r="A711" s="762"/>
      <c r="B711" s="762"/>
    </row>
    <row r="712" spans="1:2" ht="16.5" customHeight="1">
      <c r="A712" s="762"/>
      <c r="B712" s="762"/>
    </row>
    <row r="713" spans="1:2" ht="16.5" customHeight="1">
      <c r="A713" s="762"/>
      <c r="B713" s="762"/>
    </row>
    <row r="714" spans="1:2" ht="16.5" customHeight="1">
      <c r="A714" s="762"/>
      <c r="B714" s="762"/>
    </row>
    <row r="715" spans="1:2" ht="16.5" customHeight="1">
      <c r="A715" s="762"/>
      <c r="B715" s="762"/>
    </row>
    <row r="716" spans="1:2" ht="16.5" customHeight="1">
      <c r="A716" s="762"/>
      <c r="B716" s="762"/>
    </row>
    <row r="717" spans="1:2" ht="16.5" customHeight="1">
      <c r="A717" s="762"/>
      <c r="B717" s="762"/>
    </row>
    <row r="718" spans="1:2" ht="16.5" customHeight="1">
      <c r="A718" s="762"/>
      <c r="B718" s="762"/>
    </row>
    <row r="719" spans="1:2" ht="16.5" customHeight="1">
      <c r="A719" s="762"/>
      <c r="B719" s="762"/>
    </row>
    <row r="720" spans="1:2" ht="16.5" customHeight="1">
      <c r="A720" s="762"/>
      <c r="B720" s="762"/>
    </row>
    <row r="721" spans="1:2" ht="16.5" customHeight="1">
      <c r="A721" s="762"/>
      <c r="B721" s="762"/>
    </row>
    <row r="722" spans="1:2" ht="16.5" customHeight="1">
      <c r="A722" s="762"/>
      <c r="B722" s="762"/>
    </row>
    <row r="723" spans="1:2" ht="16.5" customHeight="1">
      <c r="A723" s="762"/>
      <c r="B723" s="762"/>
    </row>
    <row r="724" spans="1:2" ht="16.5" customHeight="1">
      <c r="A724" s="762"/>
      <c r="B724" s="762"/>
    </row>
    <row r="725" spans="1:2" ht="16.5" customHeight="1">
      <c r="A725" s="762"/>
      <c r="B725" s="762"/>
    </row>
    <row r="726" spans="1:2" ht="16.5" customHeight="1">
      <c r="A726" s="762"/>
      <c r="B726" s="762"/>
    </row>
    <row r="727" spans="1:2" ht="16.5" customHeight="1">
      <c r="A727" s="762"/>
      <c r="B727" s="762"/>
    </row>
    <row r="728" spans="1:2" ht="16.5" customHeight="1">
      <c r="A728" s="762"/>
      <c r="B728" s="762"/>
    </row>
    <row r="729" spans="1:2" ht="16.5" customHeight="1">
      <c r="A729" s="762"/>
      <c r="B729" s="762"/>
    </row>
    <row r="730" spans="1:2" ht="16.5" customHeight="1">
      <c r="A730" s="762"/>
      <c r="B730" s="762"/>
    </row>
    <row r="731" spans="1:2" ht="16.5" customHeight="1">
      <c r="A731" s="762"/>
      <c r="B731" s="762"/>
    </row>
    <row r="732" spans="1:2" ht="16.5" customHeight="1">
      <c r="A732" s="762"/>
      <c r="B732" s="762"/>
    </row>
    <row r="733" spans="1:2" ht="16.5" customHeight="1">
      <c r="A733" s="762"/>
      <c r="B733" s="762"/>
    </row>
    <row r="734" spans="1:2" ht="16.5" customHeight="1">
      <c r="A734" s="762"/>
      <c r="B734" s="762"/>
    </row>
    <row r="735" spans="1:2" ht="16.5" customHeight="1">
      <c r="A735" s="762"/>
      <c r="B735" s="762"/>
    </row>
    <row r="736" spans="1:2" ht="16.5" customHeight="1">
      <c r="A736" s="762"/>
      <c r="B736" s="762"/>
    </row>
    <row r="737" spans="1:2" ht="16.5" customHeight="1">
      <c r="A737" s="762"/>
      <c r="B737" s="762"/>
    </row>
    <row r="738" spans="1:2" ht="16.5" customHeight="1">
      <c r="A738" s="762"/>
      <c r="B738" s="762"/>
    </row>
    <row r="739" spans="1:2" ht="16.5" customHeight="1">
      <c r="A739" s="762"/>
      <c r="B739" s="762"/>
    </row>
    <row r="740" spans="1:2" ht="16.5" customHeight="1">
      <c r="A740" s="762"/>
      <c r="B740" s="762"/>
    </row>
    <row r="741" spans="1:2" ht="16.5" customHeight="1">
      <c r="A741" s="762"/>
      <c r="B741" s="762"/>
    </row>
    <row r="742" spans="1:2" ht="16.5" customHeight="1">
      <c r="A742" s="762"/>
      <c r="B742" s="762"/>
    </row>
    <row r="743" spans="1:2" ht="16.5" customHeight="1">
      <c r="A743" s="762"/>
      <c r="B743" s="762"/>
    </row>
    <row r="744" spans="1:2" ht="16.5" customHeight="1">
      <c r="A744" s="762"/>
      <c r="B744" s="762"/>
    </row>
    <row r="745" spans="1:2" ht="16.5" customHeight="1">
      <c r="A745" s="762"/>
      <c r="B745" s="762"/>
    </row>
    <row r="746" spans="1:2" ht="16.5" customHeight="1">
      <c r="A746" s="762"/>
      <c r="B746" s="762"/>
    </row>
    <row r="747" spans="1:2" ht="16.5" customHeight="1">
      <c r="A747" s="762"/>
      <c r="B747" s="762"/>
    </row>
    <row r="748" spans="1:2" ht="16.5" customHeight="1">
      <c r="A748" s="762"/>
      <c r="B748" s="762"/>
    </row>
    <row r="749" spans="1:2" ht="16.5" customHeight="1">
      <c r="A749" s="762"/>
      <c r="B749" s="762"/>
    </row>
    <row r="750" spans="1:2" ht="16.5" customHeight="1">
      <c r="A750" s="762"/>
      <c r="B750" s="762"/>
    </row>
    <row r="751" spans="1:2" ht="16.5" customHeight="1">
      <c r="A751" s="762"/>
      <c r="B751" s="762"/>
    </row>
    <row r="752" spans="1:2" ht="16.5" customHeight="1">
      <c r="A752" s="762"/>
      <c r="B752" s="762"/>
    </row>
    <row r="753" spans="1:2" ht="16.5" customHeight="1">
      <c r="A753" s="762"/>
      <c r="B753" s="762"/>
    </row>
    <row r="754" spans="1:2" ht="16.5" customHeight="1">
      <c r="A754" s="762"/>
      <c r="B754" s="762"/>
    </row>
    <row r="755" spans="1:2" ht="16.5" customHeight="1">
      <c r="A755" s="762"/>
      <c r="B755" s="762"/>
    </row>
    <row r="756" spans="1:2" ht="16.5" customHeight="1">
      <c r="A756" s="762"/>
      <c r="B756" s="762"/>
    </row>
    <row r="757" spans="1:2" ht="16.5" customHeight="1">
      <c r="A757" s="762"/>
      <c r="B757" s="762"/>
    </row>
    <row r="758" spans="1:2" ht="16.5" customHeight="1">
      <c r="A758" s="762"/>
      <c r="B758" s="762"/>
    </row>
    <row r="759" spans="1:2" ht="16.5" customHeight="1">
      <c r="A759" s="762"/>
      <c r="B759" s="762"/>
    </row>
    <row r="760" spans="1:2" ht="16.5" customHeight="1">
      <c r="A760" s="762"/>
      <c r="B760" s="762"/>
    </row>
    <row r="761" spans="1:2" ht="16.5" customHeight="1">
      <c r="A761" s="762"/>
      <c r="B761" s="762"/>
    </row>
    <row r="762" spans="1:2" ht="16.5" customHeight="1">
      <c r="A762" s="762"/>
      <c r="B762" s="762"/>
    </row>
    <row r="763" spans="1:2" ht="16.5" customHeight="1">
      <c r="A763" s="762"/>
      <c r="B763" s="762"/>
    </row>
    <row r="764" spans="1:2" ht="16.5" customHeight="1">
      <c r="A764" s="762"/>
      <c r="B764" s="762"/>
    </row>
    <row r="765" spans="1:2" ht="16.5" customHeight="1">
      <c r="A765" s="762"/>
      <c r="B765" s="762"/>
    </row>
    <row r="766" spans="1:2" ht="16.5" customHeight="1">
      <c r="A766" s="762"/>
      <c r="B766" s="762"/>
    </row>
    <row r="767" spans="1:2" ht="16.5" customHeight="1">
      <c r="A767" s="762"/>
      <c r="B767" s="762"/>
    </row>
    <row r="768" spans="1:2" ht="16.5" customHeight="1">
      <c r="A768" s="762"/>
      <c r="B768" s="762"/>
    </row>
    <row r="769" spans="1:2" ht="16.5" customHeight="1">
      <c r="A769" s="762"/>
      <c r="B769" s="762"/>
    </row>
    <row r="770" spans="1:2" ht="16.5" customHeight="1">
      <c r="A770" s="762"/>
      <c r="B770" s="762"/>
    </row>
    <row r="771" spans="1:2" ht="16.5" customHeight="1">
      <c r="A771" s="762"/>
      <c r="B771" s="762"/>
    </row>
    <row r="772" spans="1:2" ht="16.5" customHeight="1">
      <c r="A772" s="762"/>
      <c r="B772" s="762"/>
    </row>
    <row r="773" spans="1:2" ht="16.5" customHeight="1">
      <c r="A773" s="762"/>
      <c r="B773" s="762"/>
    </row>
    <row r="774" spans="1:2" ht="16.5" customHeight="1">
      <c r="A774" s="762"/>
      <c r="B774" s="762"/>
    </row>
    <row r="775" spans="1:2" ht="16.5" customHeight="1">
      <c r="A775" s="762"/>
      <c r="B775" s="762"/>
    </row>
    <row r="776" spans="1:2" ht="16.5" customHeight="1">
      <c r="A776" s="762"/>
      <c r="B776" s="762"/>
    </row>
    <row r="777" spans="1:2" ht="16.5" customHeight="1">
      <c r="A777" s="762"/>
      <c r="B777" s="762"/>
    </row>
    <row r="778" spans="1:2" ht="16.5" customHeight="1">
      <c r="A778" s="762"/>
      <c r="B778" s="762"/>
    </row>
    <row r="779" spans="1:2" ht="16.5" customHeight="1">
      <c r="A779" s="762"/>
      <c r="B779" s="762"/>
    </row>
    <row r="780" spans="1:2" ht="16.5" customHeight="1">
      <c r="A780" s="762"/>
      <c r="B780" s="762"/>
    </row>
    <row r="781" spans="1:2" ht="16.5" customHeight="1">
      <c r="A781" s="762"/>
      <c r="B781" s="762"/>
    </row>
    <row r="782" spans="1:2" ht="16.5" customHeight="1">
      <c r="A782" s="762"/>
      <c r="B782" s="762"/>
    </row>
    <row r="783" spans="1:2" ht="16.5" customHeight="1">
      <c r="A783" s="762"/>
      <c r="B783" s="762"/>
    </row>
    <row r="784" spans="1:2" ht="16.5" customHeight="1">
      <c r="A784" s="762"/>
      <c r="B784" s="762"/>
    </row>
    <row r="785" spans="1:2" ht="16.5" customHeight="1">
      <c r="A785" s="762"/>
      <c r="B785" s="762"/>
    </row>
    <row r="786" spans="1:2" ht="16.5" customHeight="1">
      <c r="A786" s="762"/>
      <c r="B786" s="762"/>
    </row>
    <row r="787" spans="1:2" ht="16.5" customHeight="1">
      <c r="A787" s="762"/>
      <c r="B787" s="762"/>
    </row>
    <row r="788" spans="1:2" ht="16.5" customHeight="1">
      <c r="A788" s="762"/>
      <c r="B788" s="762"/>
    </row>
    <row r="789" spans="1:2" ht="16.5" customHeight="1">
      <c r="A789" s="762"/>
      <c r="B789" s="762"/>
    </row>
    <row r="790" spans="1:2" ht="16.5" customHeight="1">
      <c r="A790" s="762"/>
      <c r="B790" s="762"/>
    </row>
    <row r="791" spans="1:2" ht="16.5" customHeight="1">
      <c r="A791" s="762"/>
      <c r="B791" s="762"/>
    </row>
    <row r="792" spans="1:2" ht="16.5" customHeight="1">
      <c r="A792" s="762"/>
      <c r="B792" s="762"/>
    </row>
    <row r="793" spans="1:2" ht="16.5" customHeight="1">
      <c r="A793" s="762"/>
      <c r="B793" s="762"/>
    </row>
    <row r="794" spans="1:2" ht="16.5" customHeight="1">
      <c r="A794" s="762"/>
      <c r="B794" s="762"/>
    </row>
    <row r="795" spans="1:2" ht="16.5" customHeight="1">
      <c r="A795" s="762"/>
      <c r="B795" s="762"/>
    </row>
    <row r="796" spans="1:2" ht="16.5" customHeight="1">
      <c r="A796" s="762"/>
      <c r="B796" s="762"/>
    </row>
    <row r="797" spans="1:2" ht="16.5" customHeight="1">
      <c r="A797" s="762"/>
      <c r="B797" s="762"/>
    </row>
    <row r="798" spans="1:2" ht="16.5" customHeight="1">
      <c r="A798" s="762"/>
      <c r="B798" s="762"/>
    </row>
    <row r="799" spans="1:2" ht="16.5" customHeight="1">
      <c r="A799" s="762"/>
      <c r="B799" s="762"/>
    </row>
    <row r="800" spans="1:2" ht="16.5" customHeight="1">
      <c r="A800" s="762"/>
      <c r="B800" s="762"/>
    </row>
    <row r="801" spans="1:2" ht="16.5" customHeight="1">
      <c r="A801" s="762"/>
      <c r="B801" s="762"/>
    </row>
    <row r="802" spans="1:2" ht="16.5" customHeight="1">
      <c r="A802" s="762"/>
      <c r="B802" s="762"/>
    </row>
    <row r="803" spans="1:2" ht="16.5" customHeight="1">
      <c r="A803" s="762"/>
      <c r="B803" s="762"/>
    </row>
    <row r="804" spans="1:2" ht="16.5" customHeight="1">
      <c r="A804" s="762"/>
      <c r="B804" s="762"/>
    </row>
    <row r="805" spans="1:2" ht="16.5" customHeight="1">
      <c r="A805" s="762"/>
      <c r="B805" s="762"/>
    </row>
    <row r="806" spans="1:2" ht="16.5" customHeight="1">
      <c r="A806" s="762"/>
      <c r="B806" s="762"/>
    </row>
    <row r="807" spans="1:2" ht="16.5" customHeight="1">
      <c r="A807" s="762"/>
      <c r="B807" s="762"/>
    </row>
    <row r="808" spans="1:2" ht="16.5" customHeight="1">
      <c r="A808" s="762"/>
      <c r="B808" s="762"/>
    </row>
    <row r="809" spans="1:2" ht="16.5" customHeight="1">
      <c r="A809" s="762"/>
      <c r="B809" s="762"/>
    </row>
    <row r="810" spans="1:2" ht="16.5" customHeight="1">
      <c r="A810" s="762"/>
      <c r="B810" s="762"/>
    </row>
    <row r="811" spans="1:2" ht="16.5" customHeight="1">
      <c r="A811" s="762"/>
      <c r="B811" s="762"/>
    </row>
    <row r="812" spans="1:2" ht="16.5" customHeight="1">
      <c r="A812" s="762"/>
      <c r="B812" s="762"/>
    </row>
    <row r="813" spans="1:2" ht="16.5" customHeight="1">
      <c r="A813" s="762"/>
      <c r="B813" s="762"/>
    </row>
    <row r="814" spans="1:2" ht="16.5" customHeight="1">
      <c r="A814" s="762"/>
      <c r="B814" s="762"/>
    </row>
    <row r="815" spans="1:2" ht="16.5" customHeight="1">
      <c r="A815" s="762"/>
      <c r="B815" s="762"/>
    </row>
    <row r="816" spans="1:2" ht="16.5" customHeight="1">
      <c r="A816" s="762"/>
      <c r="B816" s="762"/>
    </row>
    <row r="817" spans="1:2" ht="16.5" customHeight="1">
      <c r="A817" s="762"/>
      <c r="B817" s="762"/>
    </row>
    <row r="818" spans="1:2" ht="16.5" customHeight="1">
      <c r="A818" s="762"/>
      <c r="B818" s="762"/>
    </row>
    <row r="819" spans="1:2" ht="16.5" customHeight="1">
      <c r="A819" s="762"/>
      <c r="B819" s="762"/>
    </row>
    <row r="820" spans="1:2" ht="16.5" customHeight="1">
      <c r="A820" s="762"/>
      <c r="B820" s="762"/>
    </row>
    <row r="821" spans="1:2" ht="16.5" customHeight="1">
      <c r="A821" s="762"/>
      <c r="B821" s="762"/>
    </row>
    <row r="822" spans="1:2" ht="16.5" customHeight="1">
      <c r="A822" s="762"/>
      <c r="B822" s="762"/>
    </row>
    <row r="823" spans="1:2" ht="16.5" customHeight="1">
      <c r="A823" s="762"/>
      <c r="B823" s="762"/>
    </row>
    <row r="824" spans="1:2" ht="16.5" customHeight="1">
      <c r="A824" s="762"/>
      <c r="B824" s="762"/>
    </row>
    <row r="825" spans="1:2" ht="16.5" customHeight="1">
      <c r="A825" s="762"/>
      <c r="B825" s="762"/>
    </row>
    <row r="826" spans="1:2" ht="16.5" customHeight="1">
      <c r="A826" s="762"/>
      <c r="B826" s="762"/>
    </row>
    <row r="827" spans="1:2" ht="16.5" customHeight="1">
      <c r="A827" s="762"/>
      <c r="B827" s="762"/>
    </row>
    <row r="828" spans="1:2" ht="16.5" customHeight="1">
      <c r="A828" s="762"/>
      <c r="B828" s="762"/>
    </row>
    <row r="829" spans="1:2" ht="16.5" customHeight="1">
      <c r="A829" s="762"/>
      <c r="B829" s="762"/>
    </row>
    <row r="830" spans="1:2" ht="16.5" customHeight="1">
      <c r="A830" s="762"/>
      <c r="B830" s="762"/>
    </row>
    <row r="831" spans="1:2" ht="16.5" customHeight="1">
      <c r="A831" s="762"/>
      <c r="B831" s="762"/>
    </row>
    <row r="832" spans="1:2" ht="16.5" customHeight="1">
      <c r="A832" s="762"/>
      <c r="B832" s="762"/>
    </row>
    <row r="833" spans="1:2" ht="16.5" customHeight="1">
      <c r="A833" s="762"/>
      <c r="B833" s="762"/>
    </row>
    <row r="834" spans="1:2" ht="16.5" customHeight="1">
      <c r="A834" s="762"/>
      <c r="B834" s="762"/>
    </row>
    <row r="835" spans="1:2" ht="16.5" customHeight="1">
      <c r="A835" s="762"/>
      <c r="B835" s="762"/>
    </row>
    <row r="836" spans="1:2" ht="16.5" customHeight="1">
      <c r="A836" s="762"/>
      <c r="B836" s="762"/>
    </row>
    <row r="837" spans="1:2" ht="16.5" customHeight="1">
      <c r="A837" s="762"/>
      <c r="B837" s="762"/>
    </row>
    <row r="838" spans="1:2" ht="16.5" customHeight="1">
      <c r="A838" s="762"/>
      <c r="B838" s="762"/>
    </row>
    <row r="839" spans="1:2" ht="16.5" customHeight="1">
      <c r="A839" s="762"/>
      <c r="B839" s="762"/>
    </row>
    <row r="840" spans="1:2" ht="16.5" customHeight="1">
      <c r="A840" s="762"/>
      <c r="B840" s="762"/>
    </row>
    <row r="841" spans="1:2" ht="16.5" customHeight="1">
      <c r="A841" s="762"/>
      <c r="B841" s="762"/>
    </row>
    <row r="842" spans="1:2" ht="16.5" customHeight="1">
      <c r="A842" s="762"/>
      <c r="B842" s="762"/>
    </row>
    <row r="843" spans="1:2" ht="16.5" customHeight="1">
      <c r="A843" s="762"/>
      <c r="B843" s="762"/>
    </row>
    <row r="844" spans="1:2" ht="16.5" customHeight="1">
      <c r="A844" s="762"/>
      <c r="B844" s="762"/>
    </row>
    <row r="845" spans="1:2" ht="16.5" customHeight="1">
      <c r="A845" s="762"/>
      <c r="B845" s="762"/>
    </row>
    <row r="846" spans="1:2" ht="16.5" customHeight="1">
      <c r="A846" s="762"/>
      <c r="B846" s="762"/>
    </row>
    <row r="847" spans="1:2" ht="16.5" customHeight="1">
      <c r="A847" s="762"/>
      <c r="B847" s="762"/>
    </row>
    <row r="848" spans="1:2" ht="16.5" customHeight="1">
      <c r="A848" s="762"/>
      <c r="B848" s="762"/>
    </row>
    <row r="849" spans="1:2" ht="16.5" customHeight="1">
      <c r="A849" s="762"/>
      <c r="B849" s="762"/>
    </row>
    <row r="850" spans="1:2" ht="16.5" customHeight="1">
      <c r="A850" s="762"/>
      <c r="B850" s="762"/>
    </row>
    <row r="851" spans="1:2" ht="16.5" customHeight="1">
      <c r="A851" s="762"/>
      <c r="B851" s="762"/>
    </row>
    <row r="852" spans="1:2" ht="16.5" customHeight="1">
      <c r="A852" s="762"/>
      <c r="B852" s="762"/>
    </row>
    <row r="853" spans="1:2" ht="16.5" customHeight="1">
      <c r="A853" s="762"/>
      <c r="B853" s="762"/>
    </row>
    <row r="854" spans="1:2" ht="16.5" customHeight="1">
      <c r="A854" s="762"/>
      <c r="B854" s="762"/>
    </row>
    <row r="855" spans="1:2" ht="16.5" customHeight="1">
      <c r="A855" s="762"/>
      <c r="B855" s="762"/>
    </row>
    <row r="856" spans="1:2" ht="16.5" customHeight="1">
      <c r="A856" s="762"/>
      <c r="B856" s="762"/>
    </row>
    <row r="857" spans="1:2" ht="16.5" customHeight="1">
      <c r="A857" s="762"/>
      <c r="B857" s="762"/>
    </row>
    <row r="858" spans="1:2" ht="16.5" customHeight="1">
      <c r="A858" s="762"/>
      <c r="B858" s="762"/>
    </row>
    <row r="859" spans="1:2" ht="16.5" customHeight="1">
      <c r="A859" s="762"/>
      <c r="B859" s="762"/>
    </row>
    <row r="860" spans="1:2" ht="16.5" customHeight="1">
      <c r="A860" s="762"/>
      <c r="B860" s="762"/>
    </row>
    <row r="861" spans="1:2" ht="16.5" customHeight="1">
      <c r="A861" s="762"/>
      <c r="B861" s="762"/>
    </row>
    <row r="862" spans="1:2" ht="16.5" customHeight="1">
      <c r="A862" s="762"/>
      <c r="B862" s="762"/>
    </row>
    <row r="863" spans="1:2" ht="16.5" customHeight="1">
      <c r="A863" s="762"/>
      <c r="B863" s="762"/>
    </row>
    <row r="864" spans="1:2" ht="16.5" customHeight="1">
      <c r="A864" s="762"/>
      <c r="B864" s="762"/>
    </row>
    <row r="865" spans="1:2" ht="16.5" customHeight="1">
      <c r="A865" s="762"/>
      <c r="B865" s="762"/>
    </row>
    <row r="866" spans="1:2" ht="16.5" customHeight="1">
      <c r="A866" s="762"/>
      <c r="B866" s="762"/>
    </row>
    <row r="867" spans="1:2" ht="16.5" customHeight="1">
      <c r="A867" s="762"/>
      <c r="B867" s="762"/>
    </row>
    <row r="868" spans="1:2" ht="16.5" customHeight="1">
      <c r="A868" s="762"/>
      <c r="B868" s="762"/>
    </row>
    <row r="869" spans="1:2" ht="16.5" customHeight="1">
      <c r="A869" s="762"/>
      <c r="B869" s="762"/>
    </row>
    <row r="870" spans="1:2" ht="16.5" customHeight="1">
      <c r="A870" s="762"/>
      <c r="B870" s="762"/>
    </row>
    <row r="871" spans="1:2" ht="16.5" customHeight="1">
      <c r="A871" s="762"/>
      <c r="B871" s="762"/>
    </row>
    <row r="872" spans="1:2" ht="16.5" customHeight="1">
      <c r="A872" s="762"/>
      <c r="B872" s="762"/>
    </row>
    <row r="873" spans="1:2" ht="16.5" customHeight="1">
      <c r="A873" s="762"/>
      <c r="B873" s="762"/>
    </row>
    <row r="874" spans="1:2" ht="16.5" customHeight="1">
      <c r="A874" s="762"/>
      <c r="B874" s="762"/>
    </row>
    <row r="875" spans="1:2" ht="16.5" customHeight="1">
      <c r="A875" s="762"/>
      <c r="B875" s="762"/>
    </row>
    <row r="876" spans="1:2" ht="16.5" customHeight="1">
      <c r="A876" s="762"/>
      <c r="B876" s="762"/>
    </row>
    <row r="877" spans="1:2" ht="16.5" customHeight="1">
      <c r="A877" s="762"/>
      <c r="B877" s="762"/>
    </row>
    <row r="878" spans="1:2" ht="16.5" customHeight="1">
      <c r="A878" s="762"/>
      <c r="B878" s="762"/>
    </row>
    <row r="879" spans="1:2" ht="16.5" customHeight="1">
      <c r="A879" s="762"/>
      <c r="B879" s="762"/>
    </row>
    <row r="880" spans="1:2" ht="16.5" customHeight="1">
      <c r="A880" s="762"/>
      <c r="B880" s="762"/>
    </row>
    <row r="881" spans="1:2" ht="16.5" customHeight="1">
      <c r="A881" s="762"/>
      <c r="B881" s="762"/>
    </row>
    <row r="882" spans="1:2" ht="16.5" customHeight="1">
      <c r="A882" s="762"/>
      <c r="B882" s="762"/>
    </row>
    <row r="883" spans="1:2" ht="16.5" customHeight="1">
      <c r="A883" s="762"/>
      <c r="B883" s="762"/>
    </row>
    <row r="884" spans="1:2" ht="16.5" customHeight="1">
      <c r="A884" s="762"/>
      <c r="B884" s="762"/>
    </row>
    <row r="885" spans="1:2" ht="16.5" customHeight="1">
      <c r="A885" s="762"/>
      <c r="B885" s="762"/>
    </row>
    <row r="886" spans="1:2" ht="16.5" customHeight="1">
      <c r="A886" s="762"/>
      <c r="B886" s="762"/>
    </row>
    <row r="887" spans="1:2" ht="16.5" customHeight="1">
      <c r="A887" s="762"/>
      <c r="B887" s="762"/>
    </row>
    <row r="888" spans="1:2" ht="16.5" customHeight="1">
      <c r="A888" s="762"/>
      <c r="B888" s="762"/>
    </row>
    <row r="889" spans="1:2" ht="16.5" customHeight="1">
      <c r="A889" s="762"/>
      <c r="B889" s="762"/>
    </row>
    <row r="890" spans="1:2" ht="16.5" customHeight="1">
      <c r="A890" s="762"/>
      <c r="B890" s="762"/>
    </row>
    <row r="891" spans="1:2" ht="16.5" customHeight="1">
      <c r="A891" s="762"/>
      <c r="B891" s="762"/>
    </row>
    <row r="892" spans="1:2" ht="16.5" customHeight="1">
      <c r="A892" s="762"/>
      <c r="B892" s="762"/>
    </row>
    <row r="893" spans="1:2" ht="16.5" customHeight="1">
      <c r="A893" s="762"/>
      <c r="B893" s="762"/>
    </row>
    <row r="894" spans="1:2" ht="16.5" customHeight="1">
      <c r="A894" s="762"/>
      <c r="B894" s="762"/>
    </row>
    <row r="895" spans="1:2" ht="16.5" customHeight="1">
      <c r="A895" s="762"/>
      <c r="B895" s="762"/>
    </row>
    <row r="896" spans="1:2" ht="16.5" customHeight="1">
      <c r="A896" s="762"/>
      <c r="B896" s="762"/>
    </row>
    <row r="897" spans="1:2" ht="16.5" customHeight="1">
      <c r="A897" s="762"/>
      <c r="B897" s="762"/>
    </row>
    <row r="898" spans="1:2" ht="16.5" customHeight="1">
      <c r="A898" s="762"/>
      <c r="B898" s="762"/>
    </row>
    <row r="899" spans="1:2" ht="16.5" customHeight="1">
      <c r="A899" s="762"/>
      <c r="B899" s="762"/>
    </row>
    <row r="900" spans="1:2" ht="16.5" customHeight="1">
      <c r="A900" s="762"/>
      <c r="B900" s="762"/>
    </row>
    <row r="901" spans="1:2" ht="16.5" customHeight="1">
      <c r="A901" s="762"/>
      <c r="B901" s="762"/>
    </row>
    <row r="902" spans="1:2" ht="16.5" customHeight="1">
      <c r="A902" s="762"/>
      <c r="B902" s="762"/>
    </row>
    <row r="903" spans="1:2" ht="16.5" customHeight="1">
      <c r="A903" s="762"/>
      <c r="B903" s="762"/>
    </row>
    <row r="904" spans="1:2" ht="16.5" customHeight="1">
      <c r="A904" s="762"/>
      <c r="B904" s="762"/>
    </row>
    <row r="905" spans="1:2" ht="16.5" customHeight="1">
      <c r="A905" s="762"/>
      <c r="B905" s="762"/>
    </row>
    <row r="906" spans="1:2" ht="16.5" customHeight="1">
      <c r="A906" s="762"/>
      <c r="B906" s="762"/>
    </row>
    <row r="907" spans="1:2" ht="16.5" customHeight="1">
      <c r="A907" s="762"/>
      <c r="B907" s="762"/>
    </row>
    <row r="908" spans="1:2" ht="16.5" customHeight="1">
      <c r="A908" s="762"/>
      <c r="B908" s="762"/>
    </row>
    <row r="909" spans="1:2" ht="16.5" customHeight="1">
      <c r="A909" s="762"/>
      <c r="B909" s="762"/>
    </row>
    <row r="910" spans="1:2" ht="16.5" customHeight="1">
      <c r="A910" s="762"/>
      <c r="B910" s="762"/>
    </row>
    <row r="911" spans="1:2" ht="16.5" customHeight="1">
      <c r="A911" s="762"/>
      <c r="B911" s="762"/>
    </row>
    <row r="912" spans="1:2" ht="16.5" customHeight="1">
      <c r="A912" s="762"/>
      <c r="B912" s="762"/>
    </row>
    <row r="913" spans="1:2" ht="16.5" customHeight="1">
      <c r="A913" s="762"/>
      <c r="B913" s="762"/>
    </row>
    <row r="914" spans="1:2" ht="16.5" customHeight="1">
      <c r="A914" s="762"/>
      <c r="B914" s="762"/>
    </row>
    <row r="915" spans="1:2" ht="16.5" customHeight="1">
      <c r="A915" s="762"/>
      <c r="B915" s="762"/>
    </row>
    <row r="916" spans="1:2" ht="16.5" customHeight="1">
      <c r="A916" s="762"/>
      <c r="B916" s="762"/>
    </row>
    <row r="917" spans="1:2" ht="16.5" customHeight="1">
      <c r="A917" s="762"/>
      <c r="B917" s="762"/>
    </row>
    <row r="918" spans="1:2" ht="16.5" customHeight="1">
      <c r="A918" s="762"/>
      <c r="B918" s="762"/>
    </row>
    <row r="919" spans="1:2" ht="16.5" customHeight="1">
      <c r="A919" s="762"/>
      <c r="B919" s="762"/>
    </row>
    <row r="920" spans="1:2" ht="16.5" customHeight="1">
      <c r="A920" s="762"/>
      <c r="B920" s="762"/>
    </row>
    <row r="921" spans="1:2" ht="16.5" customHeight="1">
      <c r="A921" s="762"/>
      <c r="B921" s="762"/>
    </row>
    <row r="922" spans="1:2" ht="16.5" customHeight="1">
      <c r="A922" s="762"/>
      <c r="B922" s="762"/>
    </row>
    <row r="923" spans="1:2" ht="16.5" customHeight="1">
      <c r="A923" s="762"/>
      <c r="B923" s="762"/>
    </row>
    <row r="924" spans="1:2" ht="16.5" customHeight="1">
      <c r="A924" s="762"/>
      <c r="B924" s="762"/>
    </row>
    <row r="925" spans="1:2" ht="16.5" customHeight="1">
      <c r="A925" s="762"/>
      <c r="B925" s="762"/>
    </row>
    <row r="926" spans="1:2" ht="16.5" customHeight="1">
      <c r="A926" s="762"/>
      <c r="B926" s="762"/>
    </row>
    <row r="927" spans="1:2" ht="16.5" customHeight="1">
      <c r="A927" s="762"/>
      <c r="B927" s="762"/>
    </row>
    <row r="928" spans="1:2" ht="16.5" customHeight="1">
      <c r="A928" s="762"/>
      <c r="B928" s="762"/>
    </row>
    <row r="929" spans="1:2" ht="16.5" customHeight="1">
      <c r="A929" s="762"/>
      <c r="B929" s="762"/>
    </row>
    <row r="930" spans="1:2" ht="16.5" customHeight="1">
      <c r="A930" s="762"/>
      <c r="B930" s="762"/>
    </row>
    <row r="931" spans="1:2" ht="16.5" customHeight="1">
      <c r="A931" s="762"/>
      <c r="B931" s="762"/>
    </row>
    <row r="932" spans="1:2" ht="16.5" customHeight="1">
      <c r="A932" s="762"/>
      <c r="B932" s="762"/>
    </row>
    <row r="933" spans="1:2" ht="16.5" customHeight="1">
      <c r="A933" s="762"/>
      <c r="B933" s="762"/>
    </row>
    <row r="934" spans="1:2" ht="16.5" customHeight="1">
      <c r="A934" s="762"/>
      <c r="B934" s="762"/>
    </row>
    <row r="935" spans="1:2" ht="16.5" customHeight="1">
      <c r="A935" s="762"/>
      <c r="B935" s="762"/>
    </row>
    <row r="936" spans="1:2" ht="16.5" customHeight="1">
      <c r="A936" s="762"/>
      <c r="B936" s="762"/>
    </row>
    <row r="937" spans="1:2" ht="16.5" customHeight="1">
      <c r="A937" s="762"/>
      <c r="B937" s="762"/>
    </row>
    <row r="938" spans="1:2" ht="16.5" customHeight="1">
      <c r="A938" s="762"/>
      <c r="B938" s="762"/>
    </row>
    <row r="939" spans="1:2" ht="16.5" customHeight="1">
      <c r="A939" s="762"/>
      <c r="B939" s="762"/>
    </row>
    <row r="940" spans="1:2" ht="16.5" customHeight="1">
      <c r="A940" s="762"/>
      <c r="B940" s="762"/>
    </row>
    <row r="941" spans="1:2" ht="16.5" customHeight="1">
      <c r="A941" s="762"/>
      <c r="B941" s="762"/>
    </row>
    <row r="942" spans="1:2" ht="16.5" customHeight="1">
      <c r="A942" s="762"/>
      <c r="B942" s="762"/>
    </row>
    <row r="943" spans="1:2" ht="16.5" customHeight="1">
      <c r="A943" s="762"/>
      <c r="B943" s="762"/>
    </row>
    <row r="944" spans="1:2" ht="16.5" customHeight="1">
      <c r="A944" s="762"/>
      <c r="B944" s="762"/>
    </row>
    <row r="945" spans="1:2" ht="16.5" customHeight="1">
      <c r="A945" s="762"/>
      <c r="B945" s="762"/>
    </row>
    <row r="946" spans="1:2" ht="16.5" customHeight="1">
      <c r="A946" s="762"/>
      <c r="B946" s="762"/>
    </row>
    <row r="947" spans="1:2" ht="16.5" customHeight="1">
      <c r="A947" s="762"/>
      <c r="B947" s="762"/>
    </row>
    <row r="948" spans="1:2" ht="16.5" customHeight="1">
      <c r="A948" s="762"/>
      <c r="B948" s="762"/>
    </row>
    <row r="949" spans="1:2" ht="16.5" customHeight="1">
      <c r="A949" s="762"/>
      <c r="B949" s="762"/>
    </row>
    <row r="950" spans="1:2" ht="16.5" customHeight="1">
      <c r="A950" s="762"/>
      <c r="B950" s="762"/>
    </row>
    <row r="951" spans="1:2" ht="16.5" customHeight="1">
      <c r="A951" s="762"/>
      <c r="B951" s="762"/>
    </row>
    <row r="952" spans="1:2" ht="16.5" customHeight="1">
      <c r="A952" s="762"/>
      <c r="B952" s="762"/>
    </row>
    <row r="953" spans="1:2" ht="16.5" customHeight="1">
      <c r="A953" s="762"/>
      <c r="B953" s="762"/>
    </row>
    <row r="954" spans="1:2" ht="16.5" customHeight="1">
      <c r="A954" s="762"/>
      <c r="B954" s="762"/>
    </row>
    <row r="955" spans="1:2" ht="16.5" customHeight="1">
      <c r="A955" s="762"/>
      <c r="B955" s="762"/>
    </row>
    <row r="956" spans="1:2" ht="16.5" customHeight="1">
      <c r="A956" s="762"/>
      <c r="B956" s="762"/>
    </row>
    <row r="957" spans="1:2" ht="16.5" customHeight="1">
      <c r="A957" s="762"/>
      <c r="B957" s="762"/>
    </row>
    <row r="958" spans="1:2" ht="16.5" customHeight="1">
      <c r="A958" s="762"/>
      <c r="B958" s="762"/>
    </row>
    <row r="959" spans="1:2" ht="16.5" customHeight="1">
      <c r="A959" s="762"/>
      <c r="B959" s="762"/>
    </row>
    <row r="960" spans="1:2" ht="16.5" customHeight="1">
      <c r="A960" s="762"/>
      <c r="B960" s="762"/>
    </row>
    <row r="961" spans="1:2" ht="16.5" customHeight="1">
      <c r="A961" s="762"/>
      <c r="B961" s="762"/>
    </row>
    <row r="962" spans="1:2" ht="16.5" customHeight="1">
      <c r="A962" s="762"/>
      <c r="B962" s="762"/>
    </row>
    <row r="963" spans="1:2" ht="16.5" customHeight="1">
      <c r="A963" s="762"/>
      <c r="B963" s="762"/>
    </row>
    <row r="964" spans="1:2" ht="16.5" customHeight="1">
      <c r="A964" s="762"/>
      <c r="B964" s="762"/>
    </row>
    <row r="965" spans="1:2" ht="16.5" customHeight="1">
      <c r="A965" s="762"/>
      <c r="B965" s="762"/>
    </row>
    <row r="966" spans="1:2" ht="16.5" customHeight="1">
      <c r="A966" s="762"/>
      <c r="B966" s="762"/>
    </row>
    <row r="967" spans="1:2" ht="16.5" customHeight="1">
      <c r="A967" s="762"/>
      <c r="B967" s="762"/>
    </row>
    <row r="968" spans="1:2" ht="16.5" customHeight="1">
      <c r="A968" s="762"/>
      <c r="B968" s="762"/>
    </row>
    <row r="969" spans="1:2" ht="16.5" customHeight="1">
      <c r="A969" s="762"/>
      <c r="B969" s="762"/>
    </row>
    <row r="970" spans="1:2" ht="16.5" customHeight="1">
      <c r="A970" s="762"/>
      <c r="B970" s="762"/>
    </row>
    <row r="971" spans="1:2" ht="16.5" customHeight="1">
      <c r="A971" s="762"/>
      <c r="B971" s="762"/>
    </row>
    <row r="972" spans="1:2" ht="16.5" customHeight="1">
      <c r="A972" s="762"/>
      <c r="B972" s="762"/>
    </row>
    <row r="973" spans="1:2" ht="16.5" customHeight="1">
      <c r="A973" s="762"/>
      <c r="B973" s="762"/>
    </row>
    <row r="974" spans="1:2" ht="16.5" customHeight="1">
      <c r="A974" s="762"/>
      <c r="B974" s="762"/>
    </row>
    <row r="975" spans="1:2" ht="16.5" customHeight="1">
      <c r="A975" s="762"/>
      <c r="B975" s="762"/>
    </row>
    <row r="976" spans="1:2" ht="16.5" customHeight="1">
      <c r="A976" s="762"/>
      <c r="B976" s="762"/>
    </row>
    <row r="977" spans="1:2" ht="16.5" customHeight="1">
      <c r="A977" s="762"/>
      <c r="B977" s="762"/>
    </row>
    <row r="978" spans="1:2" ht="16.5" customHeight="1">
      <c r="A978" s="762"/>
      <c r="B978" s="762"/>
    </row>
    <row r="979" spans="1:2" ht="16.5" customHeight="1">
      <c r="A979" s="762"/>
      <c r="B979" s="762"/>
    </row>
    <row r="980" spans="1:2" ht="16.5" customHeight="1">
      <c r="A980" s="762"/>
      <c r="B980" s="762"/>
    </row>
    <row r="981" spans="1:2" ht="16.5" customHeight="1">
      <c r="A981" s="762"/>
      <c r="B981" s="762"/>
    </row>
    <row r="982" spans="1:2" ht="16.5" customHeight="1">
      <c r="A982" s="762"/>
      <c r="B982" s="762"/>
    </row>
    <row r="983" spans="1:2" ht="16.5" customHeight="1">
      <c r="A983" s="762"/>
      <c r="B983" s="762"/>
    </row>
    <row r="984" spans="1:2" ht="16.5" customHeight="1">
      <c r="A984" s="762"/>
      <c r="B984" s="762"/>
    </row>
    <row r="985" spans="1:2" ht="16.5" customHeight="1">
      <c r="A985" s="762"/>
      <c r="B985" s="762"/>
    </row>
    <row r="986" spans="1:2" ht="16.5" customHeight="1">
      <c r="A986" s="762"/>
      <c r="B986" s="762"/>
    </row>
    <row r="987" spans="1:2" ht="16.5" customHeight="1">
      <c r="A987" s="762"/>
      <c r="B987" s="762"/>
    </row>
    <row r="988" spans="1:2" ht="16.5" customHeight="1">
      <c r="A988" s="762"/>
      <c r="B988" s="762"/>
    </row>
    <row r="989" spans="1:2" ht="16.5" customHeight="1">
      <c r="A989" s="762"/>
      <c r="B989" s="762"/>
    </row>
    <row r="990" spans="1:2" ht="16.5" customHeight="1">
      <c r="A990" s="762"/>
      <c r="B990" s="762"/>
    </row>
    <row r="991" spans="1:2" ht="16.5" customHeight="1">
      <c r="A991" s="762"/>
      <c r="B991" s="762"/>
    </row>
    <row r="992" spans="1:2" ht="16.5" customHeight="1">
      <c r="A992" s="762"/>
      <c r="B992" s="762"/>
    </row>
    <row r="993" spans="1:2" ht="16.5" customHeight="1">
      <c r="A993" s="762"/>
      <c r="B993" s="762"/>
    </row>
    <row r="994" spans="1:2" ht="16.5" customHeight="1">
      <c r="A994" s="762"/>
      <c r="B994" s="762"/>
    </row>
    <row r="995" spans="1:2" ht="16.5" customHeight="1">
      <c r="A995" s="762"/>
      <c r="B995" s="762"/>
    </row>
    <row r="996" spans="1:2" ht="16.5" customHeight="1">
      <c r="A996" s="762"/>
      <c r="B996" s="762"/>
    </row>
    <row r="997" spans="1:2" ht="16.5" customHeight="1">
      <c r="A997" s="762"/>
      <c r="B997" s="762"/>
    </row>
    <row r="998" spans="1:2" ht="16.5" customHeight="1">
      <c r="A998" s="762"/>
      <c r="B998" s="762"/>
    </row>
    <row r="999" spans="1:2" ht="16.5" customHeight="1">
      <c r="A999" s="762"/>
      <c r="B999" s="762"/>
    </row>
    <row r="1000" spans="1:2" ht="16.5" customHeight="1">
      <c r="A1000" s="762"/>
      <c r="B1000" s="762"/>
    </row>
    <row r="1001" spans="1:2" ht="16.5" customHeight="1">
      <c r="A1001" s="762"/>
      <c r="B1001" s="762"/>
    </row>
    <row r="1002" spans="1:2" ht="16.5" customHeight="1">
      <c r="A1002" s="762"/>
      <c r="B1002" s="762"/>
    </row>
  </sheetData>
  <mergeCells count="34">
    <mergeCell ref="A1:BM1"/>
    <mergeCell ref="BK2:BM3"/>
    <mergeCell ref="BH3:BJ3"/>
    <mergeCell ref="U3:W3"/>
    <mergeCell ref="A2:A3"/>
    <mergeCell ref="B2:B3"/>
    <mergeCell ref="C2:N2"/>
    <mergeCell ref="O2:W2"/>
    <mergeCell ref="X2:AR2"/>
    <mergeCell ref="AS2:BG2"/>
    <mergeCell ref="C3:E3"/>
    <mergeCell ref="F3:H3"/>
    <mergeCell ref="I3:K3"/>
    <mergeCell ref="L3:N3"/>
    <mergeCell ref="O3:Q3"/>
    <mergeCell ref="R3:T3"/>
    <mergeCell ref="BB3:BD3"/>
    <mergeCell ref="BE3:BG3"/>
    <mergeCell ref="X3:Z3"/>
    <mergeCell ref="AA3:AC3"/>
    <mergeCell ref="AD3:AF3"/>
    <mergeCell ref="AG3:AI3"/>
    <mergeCell ref="AJ3:AL3"/>
    <mergeCell ref="AM3:AO3"/>
    <mergeCell ref="AF40:AJ41"/>
    <mergeCell ref="AP3:AR3"/>
    <mergeCell ref="AS3:AU3"/>
    <mergeCell ref="AV3:AX3"/>
    <mergeCell ref="AY3:BA3"/>
    <mergeCell ref="A4:B4"/>
    <mergeCell ref="K40:O41"/>
    <mergeCell ref="R40:R41"/>
    <mergeCell ref="U40:U41"/>
    <mergeCell ref="V40:X41"/>
  </mergeCells>
  <phoneticPr fontId="7" type="noConversion"/>
  <pageMargins left="0.11811023622047245" right="7.874015748031496E-2" top="7.874015748031496E-2" bottom="0.11811023622047245" header="0" footer="0"/>
  <pageSetup paperSize="1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K1006"/>
  <sheetViews>
    <sheetView zoomScale="37" zoomScaleNormal="37" workbookViewId="0">
      <selection activeCell="AY5" sqref="AY5:BA40"/>
    </sheetView>
  </sheetViews>
  <sheetFormatPr defaultColWidth="11.21875" defaultRowHeight="15" customHeight="1"/>
  <cols>
    <col min="1" max="2" width="5.77734375" style="47" customWidth="1"/>
    <col min="3" max="53" width="4.33203125" style="47" customWidth="1"/>
    <col min="54" max="63" width="6.88671875" style="47" customWidth="1"/>
    <col min="64" max="16384" width="11.21875" style="47"/>
  </cols>
  <sheetData>
    <row r="1" spans="1:63" ht="18" customHeight="1" thickTop="1" thickBot="1">
      <c r="A1" s="902" t="s">
        <v>151</v>
      </c>
      <c r="B1" s="903"/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3"/>
      <c r="P1" s="903"/>
      <c r="Q1" s="903"/>
      <c r="R1" s="903"/>
      <c r="S1" s="903"/>
      <c r="T1" s="903"/>
      <c r="U1" s="903"/>
      <c r="V1" s="903"/>
      <c r="W1" s="903"/>
      <c r="X1" s="903"/>
      <c r="Y1" s="903"/>
      <c r="Z1" s="903"/>
      <c r="AA1" s="903"/>
      <c r="AB1" s="903"/>
      <c r="AC1" s="903"/>
      <c r="AD1" s="903"/>
      <c r="AE1" s="903"/>
      <c r="AF1" s="903"/>
      <c r="AG1" s="903"/>
      <c r="AH1" s="903"/>
      <c r="AI1" s="903"/>
      <c r="AJ1" s="903"/>
      <c r="AK1" s="903"/>
      <c r="AL1" s="903"/>
      <c r="AM1" s="903"/>
      <c r="AN1" s="903"/>
      <c r="AO1" s="903"/>
      <c r="AP1" s="903"/>
      <c r="AQ1" s="903"/>
      <c r="AR1" s="903"/>
      <c r="AS1" s="903"/>
      <c r="AT1" s="903"/>
      <c r="AU1" s="903"/>
      <c r="AV1" s="903"/>
      <c r="AW1" s="903"/>
      <c r="AX1" s="903"/>
      <c r="AY1" s="903"/>
      <c r="AZ1" s="903"/>
      <c r="BA1" s="904"/>
      <c r="BB1" s="48"/>
      <c r="BC1" s="48"/>
      <c r="BD1" s="48"/>
      <c r="BE1" s="48"/>
      <c r="BF1" s="48"/>
      <c r="BG1" s="48"/>
      <c r="BH1" s="48"/>
      <c r="BI1" s="48"/>
      <c r="BJ1" s="48"/>
      <c r="BK1" s="48"/>
    </row>
    <row r="2" spans="1:63" ht="24.75" customHeight="1" thickTop="1" thickBot="1">
      <c r="A2" s="905" t="s">
        <v>88</v>
      </c>
      <c r="B2" s="907" t="s">
        <v>1</v>
      </c>
      <c r="C2" s="909" t="s">
        <v>69</v>
      </c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O2" s="909" t="s">
        <v>18</v>
      </c>
      <c r="P2" s="910"/>
      <c r="Q2" s="910"/>
      <c r="R2" s="910"/>
      <c r="S2" s="910"/>
      <c r="T2" s="910"/>
      <c r="U2" s="910"/>
      <c r="V2" s="910"/>
      <c r="W2" s="911"/>
      <c r="X2" s="909" t="s">
        <v>19</v>
      </c>
      <c r="Y2" s="910"/>
      <c r="Z2" s="910"/>
      <c r="AA2" s="910"/>
      <c r="AB2" s="910"/>
      <c r="AC2" s="910"/>
      <c r="AD2" s="910"/>
      <c r="AE2" s="910"/>
      <c r="AF2" s="910"/>
      <c r="AG2" s="912" t="s">
        <v>20</v>
      </c>
      <c r="AH2" s="910"/>
      <c r="AI2" s="910"/>
      <c r="AJ2" s="910"/>
      <c r="AK2" s="910"/>
      <c r="AL2" s="910"/>
      <c r="AM2" s="910"/>
      <c r="AN2" s="910"/>
      <c r="AO2" s="910"/>
      <c r="AP2" s="910"/>
      <c r="AQ2" s="910"/>
      <c r="AR2" s="910"/>
      <c r="AS2" s="910"/>
      <c r="AT2" s="910"/>
      <c r="AU2" s="910"/>
      <c r="AV2" s="910"/>
      <c r="AW2" s="910"/>
      <c r="AX2" s="910"/>
      <c r="AY2" s="831" t="s">
        <v>4</v>
      </c>
      <c r="AZ2" s="832"/>
      <c r="BA2" s="833"/>
      <c r="BB2" s="48"/>
      <c r="BC2" s="48"/>
      <c r="BD2" s="48"/>
      <c r="BE2" s="48"/>
      <c r="BF2" s="48"/>
      <c r="BG2" s="48"/>
      <c r="BH2" s="48"/>
      <c r="BI2" s="48"/>
      <c r="BJ2" s="48"/>
      <c r="BK2" s="48"/>
    </row>
    <row r="3" spans="1:63" ht="135" customHeight="1" thickTop="1" thickBot="1">
      <c r="A3" s="906"/>
      <c r="B3" s="908"/>
      <c r="C3" s="900" t="s">
        <v>89</v>
      </c>
      <c r="D3" s="816"/>
      <c r="E3" s="816"/>
      <c r="F3" s="891" t="s">
        <v>26</v>
      </c>
      <c r="G3" s="816"/>
      <c r="H3" s="901"/>
      <c r="I3" s="891" t="s">
        <v>90</v>
      </c>
      <c r="J3" s="816"/>
      <c r="K3" s="816"/>
      <c r="L3" s="891" t="s">
        <v>91</v>
      </c>
      <c r="M3" s="816"/>
      <c r="N3" s="892"/>
      <c r="O3" s="893" t="s">
        <v>89</v>
      </c>
      <c r="P3" s="889"/>
      <c r="Q3" s="889"/>
      <c r="R3" s="894" t="s">
        <v>31</v>
      </c>
      <c r="S3" s="895"/>
      <c r="T3" s="896"/>
      <c r="U3" s="899" t="s">
        <v>92</v>
      </c>
      <c r="V3" s="889"/>
      <c r="W3" s="889"/>
      <c r="X3" s="900" t="s">
        <v>93</v>
      </c>
      <c r="Y3" s="816"/>
      <c r="Z3" s="901"/>
      <c r="AA3" s="888" t="s">
        <v>35</v>
      </c>
      <c r="AB3" s="889"/>
      <c r="AC3" s="890"/>
      <c r="AD3" s="888" t="s">
        <v>94</v>
      </c>
      <c r="AE3" s="889"/>
      <c r="AF3" s="889"/>
      <c r="AG3" s="900" t="s">
        <v>95</v>
      </c>
      <c r="AH3" s="816"/>
      <c r="AI3" s="901"/>
      <c r="AJ3" s="888" t="s">
        <v>96</v>
      </c>
      <c r="AK3" s="889"/>
      <c r="AL3" s="890"/>
      <c r="AM3" s="888" t="s">
        <v>8</v>
      </c>
      <c r="AN3" s="889"/>
      <c r="AO3" s="890"/>
      <c r="AP3" s="888" t="s">
        <v>97</v>
      </c>
      <c r="AQ3" s="889"/>
      <c r="AR3" s="890"/>
      <c r="AS3" s="888" t="s">
        <v>98</v>
      </c>
      <c r="AT3" s="889"/>
      <c r="AU3" s="890"/>
      <c r="AV3" s="888" t="s">
        <v>11</v>
      </c>
      <c r="AW3" s="889"/>
      <c r="AX3" s="889"/>
      <c r="AY3" s="834"/>
      <c r="AZ3" s="835"/>
      <c r="BA3" s="836"/>
      <c r="BB3" s="48"/>
      <c r="BC3" s="103"/>
      <c r="BD3" s="48"/>
      <c r="BE3" s="56"/>
      <c r="BF3" s="48"/>
      <c r="BG3" s="48"/>
      <c r="BH3" s="48"/>
      <c r="BI3" s="48"/>
      <c r="BJ3" s="48"/>
      <c r="BK3" s="48"/>
    </row>
    <row r="4" spans="1:63" ht="15" customHeight="1" thickTop="1" thickBot="1">
      <c r="A4" s="840" t="s">
        <v>65</v>
      </c>
      <c r="B4" s="897"/>
      <c r="C4" s="77" t="s">
        <v>12</v>
      </c>
      <c r="D4" s="78" t="s">
        <v>28</v>
      </c>
      <c r="E4" s="98" t="s">
        <v>40</v>
      </c>
      <c r="F4" s="99" t="s">
        <v>12</v>
      </c>
      <c r="G4" s="78" t="s">
        <v>28</v>
      </c>
      <c r="H4" s="100" t="s">
        <v>40</v>
      </c>
      <c r="I4" s="81" t="s">
        <v>12</v>
      </c>
      <c r="J4" s="78" t="s">
        <v>28</v>
      </c>
      <c r="K4" s="98" t="s">
        <v>40</v>
      </c>
      <c r="L4" s="99" t="s">
        <v>12</v>
      </c>
      <c r="M4" s="78" t="s">
        <v>28</v>
      </c>
      <c r="N4" s="79" t="s">
        <v>40</v>
      </c>
      <c r="O4" s="81" t="s">
        <v>12</v>
      </c>
      <c r="P4" s="78" t="s">
        <v>28</v>
      </c>
      <c r="Q4" s="98" t="s">
        <v>40</v>
      </c>
      <c r="R4" s="104" t="s">
        <v>12</v>
      </c>
      <c r="S4" s="105" t="s">
        <v>28</v>
      </c>
      <c r="T4" s="106" t="s">
        <v>40</v>
      </c>
      <c r="U4" s="99" t="s">
        <v>12</v>
      </c>
      <c r="V4" s="78" t="s">
        <v>28</v>
      </c>
      <c r="W4" s="79" t="s">
        <v>40</v>
      </c>
      <c r="X4" s="81" t="s">
        <v>12</v>
      </c>
      <c r="Y4" s="78" t="s">
        <v>28</v>
      </c>
      <c r="Z4" s="100" t="s">
        <v>40</v>
      </c>
      <c r="AA4" s="81" t="s">
        <v>12</v>
      </c>
      <c r="AB4" s="78" t="s">
        <v>28</v>
      </c>
      <c r="AC4" s="98" t="s">
        <v>40</v>
      </c>
      <c r="AD4" s="99" t="s">
        <v>12</v>
      </c>
      <c r="AE4" s="78" t="s">
        <v>28</v>
      </c>
      <c r="AF4" s="79" t="s">
        <v>40</v>
      </c>
      <c r="AG4" s="81" t="s">
        <v>12</v>
      </c>
      <c r="AH4" s="78" t="s">
        <v>28</v>
      </c>
      <c r="AI4" s="98" t="s">
        <v>40</v>
      </c>
      <c r="AJ4" s="99" t="s">
        <v>12</v>
      </c>
      <c r="AK4" s="78" t="s">
        <v>28</v>
      </c>
      <c r="AL4" s="100" t="s">
        <v>40</v>
      </c>
      <c r="AM4" s="81" t="s">
        <v>12</v>
      </c>
      <c r="AN4" s="78" t="s">
        <v>28</v>
      </c>
      <c r="AO4" s="98" t="s">
        <v>40</v>
      </c>
      <c r="AP4" s="99" t="s">
        <v>12</v>
      </c>
      <c r="AQ4" s="78" t="s">
        <v>28</v>
      </c>
      <c r="AR4" s="100" t="s">
        <v>40</v>
      </c>
      <c r="AS4" s="107" t="s">
        <v>12</v>
      </c>
      <c r="AT4" s="81" t="s">
        <v>28</v>
      </c>
      <c r="AU4" s="98" t="s">
        <v>40</v>
      </c>
      <c r="AV4" s="99" t="s">
        <v>12</v>
      </c>
      <c r="AW4" s="78" t="s">
        <v>28</v>
      </c>
      <c r="AX4" s="98" t="s">
        <v>40</v>
      </c>
      <c r="AY4" s="320" t="s">
        <v>60</v>
      </c>
      <c r="AZ4" s="101" t="s">
        <v>66</v>
      </c>
      <c r="BA4" s="102" t="s">
        <v>64</v>
      </c>
      <c r="BB4" s="71"/>
      <c r="BC4" s="71"/>
      <c r="BD4" s="71"/>
      <c r="BE4" s="71"/>
      <c r="BF4" s="71"/>
      <c r="BG4" s="71"/>
      <c r="BH4" s="71"/>
      <c r="BI4" s="71"/>
      <c r="BJ4" s="71"/>
      <c r="BK4" s="71"/>
    </row>
    <row r="5" spans="1:63" ht="17.25" customHeight="1" thickTop="1">
      <c r="A5" s="62">
        <v>101</v>
      </c>
      <c r="B5" s="426" t="s">
        <v>104</v>
      </c>
      <c r="C5" s="122"/>
      <c r="D5" s="124"/>
      <c r="E5" s="60"/>
      <c r="F5" s="125"/>
      <c r="G5" s="123"/>
      <c r="H5" s="126"/>
      <c r="I5" s="125"/>
      <c r="J5" s="127"/>
      <c r="K5" s="128"/>
      <c r="L5" s="125"/>
      <c r="M5" s="109"/>
      <c r="N5" s="129"/>
      <c r="O5" s="130"/>
      <c r="P5" s="126"/>
      <c r="Q5" s="131"/>
      <c r="R5" s="108"/>
      <c r="S5" s="132"/>
      <c r="T5" s="133"/>
      <c r="U5" s="108"/>
      <c r="V5" s="123"/>
      <c r="W5" s="134"/>
      <c r="X5" s="135"/>
      <c r="Y5" s="132"/>
      <c r="Z5" s="131"/>
      <c r="AA5" s="133"/>
      <c r="AB5" s="136"/>
      <c r="AC5" s="126"/>
      <c r="AD5" s="125"/>
      <c r="AE5" s="123"/>
      <c r="AF5" s="134"/>
      <c r="AG5" s="135"/>
      <c r="AH5" s="136"/>
      <c r="AI5" s="126"/>
      <c r="AJ5" s="125"/>
      <c r="AK5" s="123"/>
      <c r="AL5" s="131"/>
      <c r="AM5" s="60"/>
      <c r="AN5" s="124"/>
      <c r="AO5" s="133"/>
      <c r="AP5" s="110"/>
      <c r="AQ5" s="123"/>
      <c r="AR5" s="131"/>
      <c r="AS5" s="137"/>
      <c r="AT5" s="138"/>
      <c r="AU5" s="131"/>
      <c r="AV5" s="110"/>
      <c r="AW5" s="123"/>
      <c r="AX5" s="126"/>
      <c r="AY5" s="321">
        <f>SUM(C5,F5,I5,BC9)</f>
        <v>0</v>
      </c>
      <c r="AZ5" s="333">
        <f>SUM(D5,P5,AN5)</f>
        <v>0</v>
      </c>
      <c r="BA5" s="784">
        <f>SUM(E5,H5,Q5,T5,W5,Z5,AC5,AF5,AI5,AL5,AO5,AR5,AU5,AX5)</f>
        <v>0</v>
      </c>
      <c r="BB5" s="48"/>
      <c r="BC5" s="48"/>
      <c r="BD5" s="48"/>
      <c r="BE5" s="48"/>
      <c r="BF5" s="48"/>
      <c r="BG5" s="48"/>
      <c r="BH5" s="48"/>
      <c r="BI5" s="48"/>
      <c r="BJ5" s="48"/>
      <c r="BK5" s="48"/>
    </row>
    <row r="6" spans="1:63" ht="17.25" customHeight="1">
      <c r="A6" s="51">
        <v>102</v>
      </c>
      <c r="B6" s="426" t="s">
        <v>105</v>
      </c>
      <c r="C6" s="122"/>
      <c r="D6" s="139"/>
      <c r="E6" s="140"/>
      <c r="F6" s="141"/>
      <c r="G6" s="142"/>
      <c r="H6" s="143"/>
      <c r="I6" s="141"/>
      <c r="J6" s="144"/>
      <c r="K6" s="142"/>
      <c r="L6" s="141"/>
      <c r="M6" s="145"/>
      <c r="N6" s="146"/>
      <c r="O6" s="147"/>
      <c r="P6" s="143"/>
      <c r="Q6" s="148"/>
      <c r="R6" s="149"/>
      <c r="S6" s="150"/>
      <c r="T6" s="151"/>
      <c r="U6" s="149"/>
      <c r="V6" s="142"/>
      <c r="W6" s="152"/>
      <c r="X6" s="153"/>
      <c r="Y6" s="150"/>
      <c r="Z6" s="148"/>
      <c r="AA6" s="151"/>
      <c r="AB6" s="154"/>
      <c r="AC6" s="143"/>
      <c r="AD6" s="141"/>
      <c r="AE6" s="142"/>
      <c r="AF6" s="152"/>
      <c r="AG6" s="153"/>
      <c r="AH6" s="154"/>
      <c r="AI6" s="143"/>
      <c r="AJ6" s="141"/>
      <c r="AK6" s="142"/>
      <c r="AL6" s="148"/>
      <c r="AM6" s="140"/>
      <c r="AN6" s="139"/>
      <c r="AO6" s="151"/>
      <c r="AP6" s="149"/>
      <c r="AQ6" s="142"/>
      <c r="AR6" s="148"/>
      <c r="AS6" s="155"/>
      <c r="AT6" s="156"/>
      <c r="AU6" s="148"/>
      <c r="AV6" s="149"/>
      <c r="AW6" s="142"/>
      <c r="AX6" s="143"/>
      <c r="AY6" s="321">
        <f>SUM(C6,F6,I6,L6,O6,X6,AA6,AD6,AG6,AJ6,AM6)</f>
        <v>0</v>
      </c>
      <c r="AZ6" s="324">
        <v>0</v>
      </c>
      <c r="BA6" s="319">
        <f t="shared" ref="BA6:BA25" si="0">SUM(E6,H6,Q6,T6,W6,Z6,AC6,AF6,AI6,AL6,AO6,AR6,AU6,AX6)</f>
        <v>0</v>
      </c>
      <c r="BB6" s="48"/>
      <c r="BC6" s="48"/>
      <c r="BD6" s="48"/>
      <c r="BE6" s="48"/>
      <c r="BF6" s="48"/>
      <c r="BG6" s="48"/>
      <c r="BH6" s="48"/>
      <c r="BI6" s="48"/>
      <c r="BJ6" s="48"/>
      <c r="BK6" s="48"/>
    </row>
    <row r="7" spans="1:63" ht="17.25" customHeight="1">
      <c r="A7" s="51">
        <v>103</v>
      </c>
      <c r="B7" s="426" t="s">
        <v>42</v>
      </c>
      <c r="C7" s="122"/>
      <c r="D7" s="157"/>
      <c r="E7" s="60"/>
      <c r="F7" s="158"/>
      <c r="G7" s="123"/>
      <c r="H7" s="159"/>
      <c r="I7" s="158"/>
      <c r="J7" s="127"/>
      <c r="K7" s="123"/>
      <c r="L7" s="158"/>
      <c r="M7" s="109"/>
      <c r="N7" s="129"/>
      <c r="O7" s="130"/>
      <c r="P7" s="159"/>
      <c r="Q7" s="160"/>
      <c r="R7" s="110"/>
      <c r="S7" s="161"/>
      <c r="T7" s="133"/>
      <c r="U7" s="110"/>
      <c r="V7" s="123"/>
      <c r="W7" s="162"/>
      <c r="X7" s="135"/>
      <c r="Y7" s="161"/>
      <c r="Z7" s="160"/>
      <c r="AA7" s="133"/>
      <c r="AB7" s="163"/>
      <c r="AC7" s="159"/>
      <c r="AD7" s="158"/>
      <c r="AE7" s="123"/>
      <c r="AF7" s="162"/>
      <c r="AG7" s="135"/>
      <c r="AH7" s="163"/>
      <c r="AI7" s="159"/>
      <c r="AJ7" s="158"/>
      <c r="AK7" s="123"/>
      <c r="AL7" s="160"/>
      <c r="AM7" s="60"/>
      <c r="AN7" s="157"/>
      <c r="AO7" s="133"/>
      <c r="AP7" s="110"/>
      <c r="AQ7" s="123"/>
      <c r="AR7" s="160"/>
      <c r="AS7" s="137"/>
      <c r="AT7" s="164"/>
      <c r="AU7" s="160"/>
      <c r="AV7" s="110"/>
      <c r="AW7" s="123"/>
      <c r="AX7" s="159"/>
      <c r="AY7" s="321">
        <f t="shared" ref="AY7:AY28" si="1">SUM(C7,F7,I7,L7,O7,X7,AA7,AD7,AG7,AJ7,AM7)</f>
        <v>0</v>
      </c>
      <c r="AZ7" s="324">
        <f>BB8</f>
        <v>0</v>
      </c>
      <c r="BA7" s="319">
        <f t="shared" si="0"/>
        <v>0</v>
      </c>
      <c r="BB7" s="48"/>
      <c r="BC7" s="48"/>
      <c r="BD7" s="48"/>
      <c r="BE7" s="48"/>
      <c r="BF7" s="48"/>
      <c r="BG7" s="48"/>
      <c r="BH7" s="48"/>
      <c r="BI7" s="48"/>
      <c r="BJ7" s="48"/>
      <c r="BK7" s="48"/>
    </row>
    <row r="8" spans="1:63" ht="17.25" customHeight="1">
      <c r="A8" s="52">
        <v>104</v>
      </c>
      <c r="B8" s="426" t="s">
        <v>43</v>
      </c>
      <c r="C8" s="122"/>
      <c r="D8" s="139"/>
      <c r="E8" s="140"/>
      <c r="F8" s="141"/>
      <c r="G8" s="142"/>
      <c r="H8" s="143"/>
      <c r="I8" s="141"/>
      <c r="J8" s="144"/>
      <c r="K8" s="142"/>
      <c r="L8" s="141"/>
      <c r="M8" s="145"/>
      <c r="N8" s="146"/>
      <c r="O8" s="147"/>
      <c r="P8" s="143"/>
      <c r="Q8" s="148"/>
      <c r="R8" s="149"/>
      <c r="S8" s="150"/>
      <c r="T8" s="151"/>
      <c r="U8" s="149"/>
      <c r="V8" s="142"/>
      <c r="W8" s="152"/>
      <c r="X8" s="153"/>
      <c r="Y8" s="150"/>
      <c r="Z8" s="148"/>
      <c r="AA8" s="151"/>
      <c r="AB8" s="154"/>
      <c r="AC8" s="143"/>
      <c r="AD8" s="141"/>
      <c r="AE8" s="142"/>
      <c r="AF8" s="152"/>
      <c r="AG8" s="153"/>
      <c r="AH8" s="154"/>
      <c r="AI8" s="143"/>
      <c r="AJ8" s="141"/>
      <c r="AK8" s="142"/>
      <c r="AL8" s="148"/>
      <c r="AM8" s="140"/>
      <c r="AN8" s="139"/>
      <c r="AO8" s="151"/>
      <c r="AP8" s="149"/>
      <c r="AQ8" s="142"/>
      <c r="AR8" s="148"/>
      <c r="AS8" s="155"/>
      <c r="AT8" s="156"/>
      <c r="AU8" s="148"/>
      <c r="AV8" s="149"/>
      <c r="AW8" s="142"/>
      <c r="AX8" s="143"/>
      <c r="AY8" s="321">
        <f t="shared" si="1"/>
        <v>0</v>
      </c>
      <c r="AZ8" s="324">
        <f t="shared" ref="AZ8:AZ28" si="2">SUM(D8,P8,AN8)</f>
        <v>0</v>
      </c>
      <c r="BA8" s="319">
        <f t="shared" si="0"/>
        <v>0</v>
      </c>
      <c r="BB8" s="48"/>
      <c r="BC8" s="48"/>
      <c r="BD8" s="48"/>
      <c r="BE8" s="48"/>
      <c r="BF8" s="48"/>
      <c r="BG8" s="48"/>
      <c r="BH8" s="48"/>
      <c r="BI8" s="48"/>
      <c r="BJ8" s="48"/>
      <c r="BK8" s="48"/>
    </row>
    <row r="9" spans="1:63" ht="17.25" customHeight="1">
      <c r="A9" s="52">
        <v>105</v>
      </c>
      <c r="B9" s="426" t="s">
        <v>23</v>
      </c>
      <c r="C9" s="122"/>
      <c r="D9" s="157"/>
      <c r="E9" s="60"/>
      <c r="F9" s="158"/>
      <c r="G9" s="123"/>
      <c r="H9" s="159"/>
      <c r="I9" s="158"/>
      <c r="J9" s="127"/>
      <c r="K9" s="123"/>
      <c r="L9" s="158"/>
      <c r="M9" s="109"/>
      <c r="N9" s="129"/>
      <c r="O9" s="130"/>
      <c r="P9" s="159">
        <v>-1</v>
      </c>
      <c r="Q9" s="160"/>
      <c r="R9" s="110"/>
      <c r="S9" s="161"/>
      <c r="T9" s="133"/>
      <c r="U9" s="110"/>
      <c r="V9" s="123"/>
      <c r="W9" s="162"/>
      <c r="X9" s="135"/>
      <c r="Y9" s="161"/>
      <c r="Z9" s="160"/>
      <c r="AA9" s="133"/>
      <c r="AB9" s="163"/>
      <c r="AC9" s="159"/>
      <c r="AD9" s="158"/>
      <c r="AE9" s="123"/>
      <c r="AF9" s="162"/>
      <c r="AG9" s="135"/>
      <c r="AH9" s="163"/>
      <c r="AI9" s="159"/>
      <c r="AJ9" s="158"/>
      <c r="AK9" s="123"/>
      <c r="AL9" s="160"/>
      <c r="AM9" s="60"/>
      <c r="AN9" s="157"/>
      <c r="AO9" s="133"/>
      <c r="AP9" s="110"/>
      <c r="AQ9" s="123"/>
      <c r="AR9" s="160"/>
      <c r="AS9" s="137"/>
      <c r="AT9" s="164"/>
      <c r="AU9" s="160"/>
      <c r="AV9" s="110"/>
      <c r="AW9" s="123"/>
      <c r="AX9" s="159"/>
      <c r="AY9" s="321">
        <f t="shared" si="1"/>
        <v>0</v>
      </c>
      <c r="AZ9" s="324">
        <f t="shared" si="2"/>
        <v>-1</v>
      </c>
      <c r="BA9" s="319">
        <f t="shared" si="0"/>
        <v>0</v>
      </c>
      <c r="BB9" s="48"/>
      <c r="BC9" s="48"/>
      <c r="BD9" s="48"/>
      <c r="BE9" s="48"/>
      <c r="BF9" s="48"/>
      <c r="BG9" s="48"/>
      <c r="BH9" s="48"/>
      <c r="BI9" s="48"/>
      <c r="BJ9" s="48"/>
      <c r="BK9" s="48"/>
    </row>
    <row r="10" spans="1:63" ht="17.25" customHeight="1">
      <c r="A10" s="52">
        <v>106</v>
      </c>
      <c r="B10" s="426" t="s">
        <v>34</v>
      </c>
      <c r="C10" s="122"/>
      <c r="D10" s="139"/>
      <c r="E10" s="140"/>
      <c r="F10" s="141"/>
      <c r="G10" s="142"/>
      <c r="H10" s="143"/>
      <c r="I10" s="141"/>
      <c r="J10" s="144"/>
      <c r="K10" s="142"/>
      <c r="L10" s="141"/>
      <c r="M10" s="145"/>
      <c r="N10" s="146"/>
      <c r="O10" s="147"/>
      <c r="P10" s="143"/>
      <c r="Q10" s="148"/>
      <c r="R10" s="149"/>
      <c r="S10" s="150"/>
      <c r="T10" s="151"/>
      <c r="U10" s="149"/>
      <c r="V10" s="142"/>
      <c r="W10" s="152"/>
      <c r="X10" s="153"/>
      <c r="Y10" s="150"/>
      <c r="Z10" s="148"/>
      <c r="AA10" s="151"/>
      <c r="AB10" s="154"/>
      <c r="AC10" s="143"/>
      <c r="AD10" s="141"/>
      <c r="AE10" s="142"/>
      <c r="AF10" s="152"/>
      <c r="AG10" s="153"/>
      <c r="AH10" s="154"/>
      <c r="AI10" s="143"/>
      <c r="AJ10" s="141"/>
      <c r="AK10" s="142"/>
      <c r="AL10" s="148"/>
      <c r="AM10" s="140"/>
      <c r="AN10" s="139"/>
      <c r="AO10" s="151"/>
      <c r="AP10" s="149"/>
      <c r="AQ10" s="142"/>
      <c r="AR10" s="148"/>
      <c r="AS10" s="155"/>
      <c r="AT10" s="156"/>
      <c r="AU10" s="148"/>
      <c r="AV10" s="149"/>
      <c r="AW10" s="142"/>
      <c r="AX10" s="143"/>
      <c r="AY10" s="321">
        <f t="shared" si="1"/>
        <v>0</v>
      </c>
      <c r="AZ10" s="324">
        <f t="shared" si="2"/>
        <v>0</v>
      </c>
      <c r="BA10" s="319">
        <f t="shared" si="0"/>
        <v>0</v>
      </c>
      <c r="BB10" s="48"/>
      <c r="BC10" s="48"/>
      <c r="BD10" s="48"/>
      <c r="BE10" s="48"/>
      <c r="BF10" s="48"/>
      <c r="BG10" s="48"/>
      <c r="BH10" s="48"/>
      <c r="BI10" s="48"/>
      <c r="BJ10" s="48"/>
      <c r="BK10" s="48"/>
    </row>
    <row r="11" spans="1:63" ht="17.25" customHeight="1">
      <c r="A11" s="52">
        <v>107</v>
      </c>
      <c r="B11" s="426" t="s">
        <v>21</v>
      </c>
      <c r="C11" s="122"/>
      <c r="D11" s="157"/>
      <c r="E11" s="60"/>
      <c r="F11" s="158"/>
      <c r="G11" s="123"/>
      <c r="H11" s="159"/>
      <c r="I11" s="158"/>
      <c r="J11" s="127"/>
      <c r="K11" s="123"/>
      <c r="L11" s="158"/>
      <c r="M11" s="109"/>
      <c r="N11" s="129"/>
      <c r="O11" s="130"/>
      <c r="P11" s="159">
        <v>-1</v>
      </c>
      <c r="Q11" s="160"/>
      <c r="R11" s="110"/>
      <c r="S11" s="161"/>
      <c r="T11" s="133"/>
      <c r="U11" s="110"/>
      <c r="V11" s="123"/>
      <c r="W11" s="162"/>
      <c r="X11" s="135"/>
      <c r="Y11" s="161"/>
      <c r="Z11" s="160"/>
      <c r="AA11" s="133"/>
      <c r="AB11" s="163"/>
      <c r="AC11" s="159"/>
      <c r="AD11" s="158"/>
      <c r="AE11" s="123"/>
      <c r="AF11" s="162"/>
      <c r="AG11" s="135"/>
      <c r="AH11" s="163"/>
      <c r="AI11" s="159"/>
      <c r="AJ11" s="158"/>
      <c r="AK11" s="123"/>
      <c r="AL11" s="160"/>
      <c r="AM11" s="60"/>
      <c r="AN11" s="157"/>
      <c r="AO11" s="133"/>
      <c r="AP11" s="110"/>
      <c r="AQ11" s="123"/>
      <c r="AR11" s="160"/>
      <c r="AS11" s="137"/>
      <c r="AT11" s="164"/>
      <c r="AU11" s="160"/>
      <c r="AV11" s="110"/>
      <c r="AW11" s="123"/>
      <c r="AX11" s="159"/>
      <c r="AY11" s="321">
        <f t="shared" si="1"/>
        <v>0</v>
      </c>
      <c r="AZ11" s="324">
        <f t="shared" si="2"/>
        <v>-1</v>
      </c>
      <c r="BA11" s="319">
        <f t="shared" si="0"/>
        <v>0</v>
      </c>
      <c r="BB11" s="48"/>
      <c r="BC11" s="48"/>
      <c r="BD11" s="48"/>
      <c r="BE11" s="48"/>
      <c r="BF11" s="48"/>
      <c r="BG11" s="48"/>
      <c r="BH11" s="48"/>
      <c r="BI11" s="48"/>
      <c r="BJ11" s="48"/>
      <c r="BK11" s="48"/>
    </row>
    <row r="12" spans="1:63" ht="17.25" customHeight="1">
      <c r="A12" s="52">
        <v>108</v>
      </c>
      <c r="B12" s="426" t="s">
        <v>106</v>
      </c>
      <c r="C12" s="122"/>
      <c r="D12" s="139"/>
      <c r="E12" s="140"/>
      <c r="F12" s="141"/>
      <c r="G12" s="142"/>
      <c r="H12" s="143"/>
      <c r="I12" s="141"/>
      <c r="J12" s="144"/>
      <c r="K12" s="142"/>
      <c r="L12" s="141"/>
      <c r="M12" s="145"/>
      <c r="N12" s="146"/>
      <c r="O12" s="147"/>
      <c r="P12" s="143"/>
      <c r="Q12" s="148"/>
      <c r="R12" s="149"/>
      <c r="S12" s="150"/>
      <c r="T12" s="151"/>
      <c r="U12" s="149"/>
      <c r="V12" s="142"/>
      <c r="W12" s="152"/>
      <c r="X12" s="153"/>
      <c r="Y12" s="150"/>
      <c r="Z12" s="148"/>
      <c r="AA12" s="151"/>
      <c r="AB12" s="154"/>
      <c r="AC12" s="143"/>
      <c r="AD12" s="141"/>
      <c r="AE12" s="142"/>
      <c r="AF12" s="152"/>
      <c r="AG12" s="153"/>
      <c r="AH12" s="154"/>
      <c r="AI12" s="143"/>
      <c r="AJ12" s="141"/>
      <c r="AK12" s="142"/>
      <c r="AL12" s="148"/>
      <c r="AM12" s="140"/>
      <c r="AN12" s="139"/>
      <c r="AO12" s="151"/>
      <c r="AP12" s="149"/>
      <c r="AQ12" s="142"/>
      <c r="AR12" s="148"/>
      <c r="AS12" s="155"/>
      <c r="AT12" s="156"/>
      <c r="AU12" s="148"/>
      <c r="AV12" s="149"/>
      <c r="AW12" s="142"/>
      <c r="AX12" s="143"/>
      <c r="AY12" s="321">
        <f t="shared" si="1"/>
        <v>0</v>
      </c>
      <c r="AZ12" s="324">
        <f t="shared" si="2"/>
        <v>0</v>
      </c>
      <c r="BA12" s="319">
        <f t="shared" si="0"/>
        <v>0</v>
      </c>
      <c r="BB12" s="48"/>
      <c r="BC12" s="48"/>
      <c r="BD12" s="48"/>
      <c r="BE12" s="48"/>
      <c r="BF12" s="48"/>
      <c r="BG12" s="48"/>
      <c r="BH12" s="48"/>
      <c r="BI12" s="48"/>
      <c r="BJ12" s="48"/>
      <c r="BK12" s="48"/>
    </row>
    <row r="13" spans="1:63" ht="17.25" customHeight="1">
      <c r="A13" s="52">
        <v>109</v>
      </c>
      <c r="B13" s="427" t="s">
        <v>107</v>
      </c>
      <c r="C13" s="122"/>
      <c r="D13" s="139"/>
      <c r="E13" s="140"/>
      <c r="F13" s="141"/>
      <c r="G13" s="142"/>
      <c r="H13" s="143"/>
      <c r="I13" s="141"/>
      <c r="J13" s="144"/>
      <c r="K13" s="142"/>
      <c r="L13" s="141"/>
      <c r="M13" s="145"/>
      <c r="N13" s="146"/>
      <c r="O13" s="147"/>
      <c r="P13" s="143"/>
      <c r="Q13" s="148"/>
      <c r="R13" s="149"/>
      <c r="S13" s="150"/>
      <c r="T13" s="151"/>
      <c r="U13" s="149"/>
      <c r="V13" s="142"/>
      <c r="W13" s="152"/>
      <c r="X13" s="153"/>
      <c r="Y13" s="150"/>
      <c r="Z13" s="148"/>
      <c r="AA13" s="151"/>
      <c r="AB13" s="154"/>
      <c r="AC13" s="143"/>
      <c r="AD13" s="141"/>
      <c r="AE13" s="142"/>
      <c r="AF13" s="152"/>
      <c r="AG13" s="153"/>
      <c r="AH13" s="154"/>
      <c r="AI13" s="143"/>
      <c r="AJ13" s="141"/>
      <c r="AK13" s="142"/>
      <c r="AL13" s="148"/>
      <c r="AM13" s="140"/>
      <c r="AN13" s="139">
        <v>-2</v>
      </c>
      <c r="AO13" s="151"/>
      <c r="AP13" s="149"/>
      <c r="AQ13" s="142"/>
      <c r="AR13" s="148"/>
      <c r="AS13" s="155"/>
      <c r="AT13" s="156"/>
      <c r="AU13" s="148"/>
      <c r="AV13" s="149"/>
      <c r="AW13" s="142"/>
      <c r="AX13" s="152"/>
      <c r="AY13" s="321">
        <f t="shared" si="1"/>
        <v>0</v>
      </c>
      <c r="AZ13" s="324">
        <f t="shared" si="2"/>
        <v>-2</v>
      </c>
      <c r="BA13" s="319">
        <f t="shared" si="0"/>
        <v>0</v>
      </c>
      <c r="BB13" s="48"/>
      <c r="BC13" s="48"/>
      <c r="BD13" s="48"/>
      <c r="BE13" s="48"/>
      <c r="BF13" s="48"/>
      <c r="BG13" s="48"/>
      <c r="BH13" s="48"/>
      <c r="BI13" s="48"/>
      <c r="BJ13" s="48"/>
      <c r="BK13" s="48"/>
    </row>
    <row r="14" spans="1:63" ht="17.25" customHeight="1">
      <c r="A14" s="335">
        <v>110</v>
      </c>
      <c r="B14" s="426" t="s">
        <v>108</v>
      </c>
      <c r="C14" s="342"/>
      <c r="D14" s="343"/>
      <c r="E14" s="344"/>
      <c r="F14" s="345"/>
      <c r="G14" s="346"/>
      <c r="H14" s="347"/>
      <c r="I14" s="345"/>
      <c r="J14" s="348"/>
      <c r="K14" s="346"/>
      <c r="L14" s="345"/>
      <c r="M14" s="349"/>
      <c r="N14" s="350"/>
      <c r="O14" s="342"/>
      <c r="P14" s="347"/>
      <c r="Q14" s="351"/>
      <c r="R14" s="352"/>
      <c r="S14" s="353"/>
      <c r="T14" s="276"/>
      <c r="U14" s="352"/>
      <c r="V14" s="346"/>
      <c r="W14" s="354"/>
      <c r="X14" s="273"/>
      <c r="Y14" s="353"/>
      <c r="Z14" s="351"/>
      <c r="AA14" s="276"/>
      <c r="AB14" s="355"/>
      <c r="AC14" s="347"/>
      <c r="AD14" s="345"/>
      <c r="AE14" s="346"/>
      <c r="AF14" s="354"/>
      <c r="AG14" s="273"/>
      <c r="AH14" s="355"/>
      <c r="AI14" s="347"/>
      <c r="AJ14" s="345"/>
      <c r="AK14" s="346"/>
      <c r="AL14" s="351"/>
      <c r="AM14" s="344"/>
      <c r="AN14" s="343"/>
      <c r="AO14" s="276"/>
      <c r="AP14" s="352"/>
      <c r="AQ14" s="346"/>
      <c r="AR14" s="351"/>
      <c r="AS14" s="356"/>
      <c r="AT14" s="357"/>
      <c r="AU14" s="351"/>
      <c r="AV14" s="352"/>
      <c r="AW14" s="346"/>
      <c r="AX14" s="354"/>
      <c r="AY14" s="321">
        <f t="shared" si="1"/>
        <v>0</v>
      </c>
      <c r="AZ14" s="324">
        <f t="shared" si="2"/>
        <v>0</v>
      </c>
      <c r="BA14" s="319">
        <f t="shared" si="0"/>
        <v>0</v>
      </c>
      <c r="BB14" s="48"/>
      <c r="BC14" s="48"/>
      <c r="BD14" s="48"/>
      <c r="BE14" s="48"/>
      <c r="BF14" s="48"/>
      <c r="BG14" s="48"/>
      <c r="BH14" s="48"/>
      <c r="BI14" s="48"/>
      <c r="BJ14" s="48"/>
      <c r="BK14" s="48"/>
    </row>
    <row r="15" spans="1:63" ht="17.25" customHeight="1">
      <c r="A15" s="335">
        <v>111</v>
      </c>
      <c r="B15" s="434" t="s">
        <v>109</v>
      </c>
      <c r="C15" s="130"/>
      <c r="D15" s="157"/>
      <c r="E15" s="60"/>
      <c r="F15" s="158"/>
      <c r="G15" s="123"/>
      <c r="H15" s="159"/>
      <c r="I15" s="158"/>
      <c r="J15" s="127"/>
      <c r="K15" s="123"/>
      <c r="L15" s="158"/>
      <c r="M15" s="109"/>
      <c r="N15" s="129"/>
      <c r="O15" s="130"/>
      <c r="P15" s="159"/>
      <c r="Q15" s="160"/>
      <c r="R15" s="110"/>
      <c r="S15" s="161"/>
      <c r="T15" s="133"/>
      <c r="U15" s="110"/>
      <c r="V15" s="123"/>
      <c r="W15" s="162"/>
      <c r="X15" s="135"/>
      <c r="Y15" s="161"/>
      <c r="Z15" s="160"/>
      <c r="AA15" s="133"/>
      <c r="AB15" s="163"/>
      <c r="AC15" s="159"/>
      <c r="AD15" s="158"/>
      <c r="AE15" s="123"/>
      <c r="AF15" s="162"/>
      <c r="AG15" s="135"/>
      <c r="AH15" s="163"/>
      <c r="AI15" s="159"/>
      <c r="AJ15" s="158"/>
      <c r="AK15" s="123"/>
      <c r="AL15" s="160"/>
      <c r="AM15" s="60"/>
      <c r="AN15" s="157"/>
      <c r="AO15" s="133"/>
      <c r="AP15" s="110"/>
      <c r="AQ15" s="123"/>
      <c r="AR15" s="160"/>
      <c r="AS15" s="137"/>
      <c r="AT15" s="164"/>
      <c r="AU15" s="160"/>
      <c r="AV15" s="110"/>
      <c r="AW15" s="123"/>
      <c r="AX15" s="159"/>
      <c r="AY15" s="321">
        <f t="shared" si="1"/>
        <v>0</v>
      </c>
      <c r="AZ15" s="324">
        <f t="shared" si="2"/>
        <v>0</v>
      </c>
      <c r="BA15" s="319">
        <f t="shared" si="0"/>
        <v>0</v>
      </c>
      <c r="BB15" s="48"/>
      <c r="BC15" s="48"/>
      <c r="BD15" s="48"/>
      <c r="BE15" s="48"/>
      <c r="BF15" s="48"/>
      <c r="BG15" s="48"/>
      <c r="BH15" s="48"/>
      <c r="BI15" s="48"/>
      <c r="BJ15" s="48"/>
      <c r="BK15" s="48"/>
    </row>
    <row r="16" spans="1:63" ht="17.25" customHeight="1" thickBot="1">
      <c r="A16" s="318">
        <v>112</v>
      </c>
      <c r="B16" s="433" t="s">
        <v>110</v>
      </c>
      <c r="C16" s="183"/>
      <c r="D16" s="165"/>
      <c r="E16" s="166"/>
      <c r="F16" s="167"/>
      <c r="G16" s="168"/>
      <c r="H16" s="169"/>
      <c r="I16" s="167"/>
      <c r="J16" s="170"/>
      <c r="K16" s="168"/>
      <c r="L16" s="167"/>
      <c r="M16" s="171"/>
      <c r="N16" s="172"/>
      <c r="O16" s="173"/>
      <c r="P16" s="169"/>
      <c r="Q16" s="174"/>
      <c r="R16" s="175"/>
      <c r="S16" s="176"/>
      <c r="T16" s="177"/>
      <c r="U16" s="175"/>
      <c r="V16" s="168"/>
      <c r="W16" s="178"/>
      <c r="X16" s="179"/>
      <c r="Y16" s="176"/>
      <c r="Z16" s="174"/>
      <c r="AA16" s="177"/>
      <c r="AB16" s="180"/>
      <c r="AC16" s="169"/>
      <c r="AD16" s="167"/>
      <c r="AE16" s="168"/>
      <c r="AF16" s="178"/>
      <c r="AG16" s="179"/>
      <c r="AH16" s="180"/>
      <c r="AI16" s="169"/>
      <c r="AJ16" s="167"/>
      <c r="AK16" s="168"/>
      <c r="AL16" s="174"/>
      <c r="AM16" s="166"/>
      <c r="AN16" s="165"/>
      <c r="AO16" s="177"/>
      <c r="AP16" s="175"/>
      <c r="AQ16" s="168"/>
      <c r="AR16" s="174"/>
      <c r="AS16" s="181"/>
      <c r="AT16" s="182"/>
      <c r="AU16" s="174"/>
      <c r="AV16" s="175"/>
      <c r="AW16" s="168"/>
      <c r="AX16" s="169"/>
      <c r="AY16" s="321">
        <f t="shared" si="1"/>
        <v>0</v>
      </c>
      <c r="AZ16" s="508">
        <f t="shared" si="2"/>
        <v>0</v>
      </c>
      <c r="BA16" s="635">
        <f t="shared" si="0"/>
        <v>0</v>
      </c>
      <c r="BB16" s="48"/>
      <c r="BC16" s="48"/>
      <c r="BD16" s="48"/>
      <c r="BE16" s="48"/>
      <c r="BF16" s="48"/>
      <c r="BG16" s="56"/>
      <c r="BH16" s="48"/>
      <c r="BI16" s="48"/>
      <c r="BJ16" s="48"/>
      <c r="BK16" s="48"/>
    </row>
    <row r="17" spans="1:63" ht="17.25" customHeight="1" thickTop="1" thickBot="1">
      <c r="A17" s="64">
        <v>201</v>
      </c>
      <c r="B17" s="430" t="s">
        <v>104</v>
      </c>
      <c r="C17" s="122"/>
      <c r="D17" s="157"/>
      <c r="E17" s="60"/>
      <c r="F17" s="158"/>
      <c r="G17" s="123"/>
      <c r="H17" s="159"/>
      <c r="I17" s="158"/>
      <c r="J17" s="127"/>
      <c r="K17" s="123"/>
      <c r="L17" s="158"/>
      <c r="M17" s="109"/>
      <c r="N17" s="129"/>
      <c r="O17" s="130"/>
      <c r="P17" s="159"/>
      <c r="Q17" s="160"/>
      <c r="R17" s="110"/>
      <c r="S17" s="161"/>
      <c r="T17" s="133"/>
      <c r="U17" s="110"/>
      <c r="V17" s="123"/>
      <c r="W17" s="162"/>
      <c r="X17" s="135">
        <v>-4</v>
      </c>
      <c r="Y17" s="161"/>
      <c r="Z17" s="160"/>
      <c r="AA17" s="133"/>
      <c r="AB17" s="163"/>
      <c r="AC17" s="159"/>
      <c r="AD17" s="158"/>
      <c r="AE17" s="123"/>
      <c r="AF17" s="162"/>
      <c r="AG17" s="135"/>
      <c r="AH17" s="163"/>
      <c r="AI17" s="159"/>
      <c r="AJ17" s="436"/>
      <c r="AK17" s="123"/>
      <c r="AL17" s="160"/>
      <c r="AM17" s="60"/>
      <c r="AN17" s="157"/>
      <c r="AO17" s="133"/>
      <c r="AP17" s="110"/>
      <c r="AQ17" s="123"/>
      <c r="AR17" s="160"/>
      <c r="AS17" s="137"/>
      <c r="AT17" s="164"/>
      <c r="AU17" s="160"/>
      <c r="AV17" s="110"/>
      <c r="AW17" s="123"/>
      <c r="AX17" s="159"/>
      <c r="AY17" s="321">
        <f t="shared" si="1"/>
        <v>-4</v>
      </c>
      <c r="AZ17" s="333">
        <f>SUM(D17,P17,AN17)</f>
        <v>0</v>
      </c>
      <c r="BA17" s="784">
        <f t="shared" si="0"/>
        <v>0</v>
      </c>
      <c r="BB17" s="48"/>
      <c r="BC17" s="48"/>
      <c r="BD17" s="48"/>
      <c r="BE17" s="48"/>
      <c r="BF17" s="48"/>
      <c r="BG17" s="48"/>
      <c r="BH17" s="48"/>
      <c r="BI17" s="48"/>
      <c r="BJ17" s="48"/>
      <c r="BK17" s="48"/>
    </row>
    <row r="18" spans="1:63" ht="17.25" customHeight="1" thickBot="1">
      <c r="A18" s="51">
        <v>202</v>
      </c>
      <c r="B18" s="426" t="s">
        <v>105</v>
      </c>
      <c r="C18" s="122"/>
      <c r="D18" s="139"/>
      <c r="E18" s="140"/>
      <c r="F18" s="141"/>
      <c r="G18" s="142"/>
      <c r="H18" s="143"/>
      <c r="I18" s="141"/>
      <c r="J18" s="144"/>
      <c r="K18" s="142"/>
      <c r="L18" s="141"/>
      <c r="M18" s="145"/>
      <c r="N18" s="146"/>
      <c r="O18" s="147"/>
      <c r="P18" s="143"/>
      <c r="Q18" s="148"/>
      <c r="R18" s="149"/>
      <c r="S18" s="150"/>
      <c r="T18" s="151"/>
      <c r="U18" s="149"/>
      <c r="V18" s="142"/>
      <c r="W18" s="152"/>
      <c r="X18" s="153">
        <v>-1</v>
      </c>
      <c r="Y18" s="150"/>
      <c r="Z18" s="148"/>
      <c r="AA18" s="151"/>
      <c r="AB18" s="154"/>
      <c r="AC18" s="143"/>
      <c r="AD18" s="141"/>
      <c r="AE18" s="142"/>
      <c r="AF18" s="152"/>
      <c r="AG18" s="153"/>
      <c r="AH18" s="154"/>
      <c r="AI18" s="143"/>
      <c r="AJ18" s="167"/>
      <c r="AK18" s="142"/>
      <c r="AL18" s="148"/>
      <c r="AM18" s="140"/>
      <c r="AN18" s="139"/>
      <c r="AO18" s="151"/>
      <c r="AP18" s="149"/>
      <c r="AQ18" s="142"/>
      <c r="AR18" s="148"/>
      <c r="AS18" s="155"/>
      <c r="AT18" s="156"/>
      <c r="AU18" s="148"/>
      <c r="AV18" s="149"/>
      <c r="AW18" s="142"/>
      <c r="AX18" s="143"/>
      <c r="AY18" s="321">
        <f t="shared" si="1"/>
        <v>-1</v>
      </c>
      <c r="AZ18" s="324">
        <f t="shared" si="2"/>
        <v>0</v>
      </c>
      <c r="BA18" s="782">
        <f t="shared" si="0"/>
        <v>0</v>
      </c>
      <c r="BB18" s="48"/>
      <c r="BC18" s="48"/>
      <c r="BD18" s="48"/>
      <c r="BE18" s="48"/>
      <c r="BF18" s="48"/>
      <c r="BG18" s="48"/>
      <c r="BH18" s="48"/>
      <c r="BI18" s="48"/>
      <c r="BJ18" s="48"/>
      <c r="BK18" s="48"/>
    </row>
    <row r="19" spans="1:63" ht="17.25" customHeight="1" thickBot="1">
      <c r="A19" s="52">
        <v>203</v>
      </c>
      <c r="B19" s="426" t="s">
        <v>42</v>
      </c>
      <c r="C19" s="122"/>
      <c r="D19" s="157"/>
      <c r="E19" s="60"/>
      <c r="F19" s="158"/>
      <c r="G19" s="123"/>
      <c r="H19" s="159"/>
      <c r="I19" s="158"/>
      <c r="J19" s="127"/>
      <c r="K19" s="123"/>
      <c r="L19" s="158"/>
      <c r="M19" s="109"/>
      <c r="N19" s="129"/>
      <c r="O19" s="130"/>
      <c r="P19" s="159"/>
      <c r="Q19" s="160"/>
      <c r="R19" s="110"/>
      <c r="S19" s="161"/>
      <c r="T19" s="133"/>
      <c r="U19" s="110"/>
      <c r="V19" s="123"/>
      <c r="W19" s="162"/>
      <c r="X19" s="135"/>
      <c r="Y19" s="161"/>
      <c r="Z19" s="160"/>
      <c r="AA19" s="133"/>
      <c r="AB19" s="163"/>
      <c r="AC19" s="159"/>
      <c r="AD19" s="158"/>
      <c r="AE19" s="123"/>
      <c r="AF19" s="162"/>
      <c r="AG19" s="135"/>
      <c r="AH19" s="163"/>
      <c r="AI19" s="159"/>
      <c r="AJ19" s="167"/>
      <c r="AK19" s="123"/>
      <c r="AL19" s="160"/>
      <c r="AM19" s="60"/>
      <c r="AN19" s="157"/>
      <c r="AO19" s="133"/>
      <c r="AP19" s="110"/>
      <c r="AQ19" s="123"/>
      <c r="AR19" s="160"/>
      <c r="AS19" s="137"/>
      <c r="AT19" s="164"/>
      <c r="AU19" s="160"/>
      <c r="AV19" s="110"/>
      <c r="AW19" s="123"/>
      <c r="AX19" s="159"/>
      <c r="AY19" s="321">
        <f t="shared" si="1"/>
        <v>0</v>
      </c>
      <c r="AZ19" s="786">
        <f t="shared" si="2"/>
        <v>0</v>
      </c>
      <c r="BA19" s="782">
        <f t="shared" si="0"/>
        <v>0</v>
      </c>
      <c r="BB19" s="48"/>
      <c r="BC19" s="56"/>
      <c r="BD19" s="48"/>
      <c r="BE19" s="48"/>
      <c r="BF19" s="48"/>
      <c r="BG19" s="48"/>
      <c r="BH19" s="48"/>
      <c r="BI19" s="48"/>
      <c r="BJ19" s="48"/>
      <c r="BK19" s="48"/>
    </row>
    <row r="20" spans="1:63" ht="17.25" customHeight="1" thickBot="1">
      <c r="A20" s="52">
        <v>204</v>
      </c>
      <c r="B20" s="426" t="s">
        <v>43</v>
      </c>
      <c r="C20" s="122"/>
      <c r="D20" s="139"/>
      <c r="E20" s="140"/>
      <c r="F20" s="141"/>
      <c r="G20" s="142"/>
      <c r="H20" s="143"/>
      <c r="I20" s="141"/>
      <c r="J20" s="144"/>
      <c r="K20" s="142"/>
      <c r="L20" s="141"/>
      <c r="M20" s="145"/>
      <c r="N20" s="146"/>
      <c r="O20" s="147">
        <v>-3</v>
      </c>
      <c r="P20" s="143"/>
      <c r="Q20" s="148"/>
      <c r="R20" s="149"/>
      <c r="S20" s="150"/>
      <c r="T20" s="151"/>
      <c r="U20" s="149"/>
      <c r="V20" s="142"/>
      <c r="W20" s="152"/>
      <c r="X20" s="153"/>
      <c r="Y20" s="150"/>
      <c r="Z20" s="148"/>
      <c r="AA20" s="151"/>
      <c r="AB20" s="154"/>
      <c r="AC20" s="143"/>
      <c r="AD20" s="141"/>
      <c r="AE20" s="142"/>
      <c r="AF20" s="152"/>
      <c r="AG20" s="153"/>
      <c r="AH20" s="154"/>
      <c r="AI20" s="143"/>
      <c r="AJ20" s="167"/>
      <c r="AK20" s="142"/>
      <c r="AL20" s="148"/>
      <c r="AM20" s="140"/>
      <c r="AN20" s="139"/>
      <c r="AO20" s="151"/>
      <c r="AP20" s="149"/>
      <c r="AQ20" s="142"/>
      <c r="AR20" s="148"/>
      <c r="AS20" s="155"/>
      <c r="AT20" s="156"/>
      <c r="AU20" s="148"/>
      <c r="AV20" s="149"/>
      <c r="AW20" s="142"/>
      <c r="AX20" s="143"/>
      <c r="AY20" s="321">
        <f t="shared" si="1"/>
        <v>-3</v>
      </c>
      <c r="AZ20" s="324">
        <f t="shared" si="2"/>
        <v>0</v>
      </c>
      <c r="BA20" s="782">
        <f t="shared" si="0"/>
        <v>0</v>
      </c>
      <c r="BB20" s="48"/>
      <c r="BC20" s="56"/>
      <c r="BD20" s="48"/>
      <c r="BE20" s="48"/>
      <c r="BF20" s="48"/>
      <c r="BG20" s="48"/>
      <c r="BH20" s="48"/>
      <c r="BI20" s="48"/>
      <c r="BJ20" s="48"/>
      <c r="BK20" s="48"/>
    </row>
    <row r="21" spans="1:63" ht="17.25" customHeight="1" thickBot="1">
      <c r="A21" s="52">
        <v>205</v>
      </c>
      <c r="B21" s="426" t="s">
        <v>23</v>
      </c>
      <c r="C21" s="122"/>
      <c r="D21" s="157"/>
      <c r="E21" s="60"/>
      <c r="F21" s="158"/>
      <c r="G21" s="123"/>
      <c r="H21" s="159"/>
      <c r="I21" s="158"/>
      <c r="J21" s="127"/>
      <c r="K21" s="123"/>
      <c r="L21" s="158"/>
      <c r="M21" s="109"/>
      <c r="N21" s="129"/>
      <c r="O21" s="130">
        <v>-1</v>
      </c>
      <c r="P21" s="159"/>
      <c r="Q21" s="160"/>
      <c r="R21" s="110"/>
      <c r="S21" s="161"/>
      <c r="T21" s="133"/>
      <c r="U21" s="110"/>
      <c r="V21" s="123"/>
      <c r="W21" s="162"/>
      <c r="X21" s="153"/>
      <c r="Y21" s="161"/>
      <c r="Z21" s="160"/>
      <c r="AA21" s="133"/>
      <c r="AB21" s="163"/>
      <c r="AC21" s="159"/>
      <c r="AD21" s="158"/>
      <c r="AE21" s="123"/>
      <c r="AF21" s="162"/>
      <c r="AG21" s="135"/>
      <c r="AH21" s="163"/>
      <c r="AI21" s="159"/>
      <c r="AJ21" s="167"/>
      <c r="AK21" s="123"/>
      <c r="AL21" s="160"/>
      <c r="AM21" s="60"/>
      <c r="AN21" s="157"/>
      <c r="AO21" s="133"/>
      <c r="AP21" s="110"/>
      <c r="AQ21" s="123"/>
      <c r="AR21" s="160"/>
      <c r="AS21" s="137"/>
      <c r="AT21" s="164"/>
      <c r="AU21" s="160"/>
      <c r="AV21" s="110"/>
      <c r="AW21" s="123"/>
      <c r="AX21" s="159"/>
      <c r="AY21" s="321">
        <f t="shared" si="1"/>
        <v>-1</v>
      </c>
      <c r="AZ21" s="324">
        <f t="shared" si="2"/>
        <v>0</v>
      </c>
      <c r="BA21" s="782">
        <f t="shared" si="0"/>
        <v>0</v>
      </c>
      <c r="BB21" s="48"/>
      <c r="BC21" s="48"/>
      <c r="BD21" s="48"/>
      <c r="BE21" s="48"/>
      <c r="BF21" s="48"/>
      <c r="BG21" s="48"/>
      <c r="BH21" s="48"/>
      <c r="BI21" s="48"/>
      <c r="BJ21" s="48"/>
      <c r="BK21" s="48"/>
    </row>
    <row r="22" spans="1:63" ht="17.25" customHeight="1" thickBot="1">
      <c r="A22" s="52">
        <v>206</v>
      </c>
      <c r="B22" s="426" t="s">
        <v>34</v>
      </c>
      <c r="C22" s="122"/>
      <c r="D22" s="139"/>
      <c r="E22" s="140"/>
      <c r="F22" s="141"/>
      <c r="G22" s="142"/>
      <c r="H22" s="143"/>
      <c r="I22" s="141"/>
      <c r="J22" s="144"/>
      <c r="K22" s="142"/>
      <c r="L22" s="141"/>
      <c r="M22" s="145"/>
      <c r="N22" s="146"/>
      <c r="O22" s="147"/>
      <c r="P22" s="143"/>
      <c r="Q22" s="148"/>
      <c r="R22" s="149"/>
      <c r="S22" s="150"/>
      <c r="T22" s="151"/>
      <c r="U22" s="149"/>
      <c r="V22" s="142"/>
      <c r="W22" s="152"/>
      <c r="X22" s="153"/>
      <c r="Y22" s="150"/>
      <c r="Z22" s="148"/>
      <c r="AA22" s="151"/>
      <c r="AB22" s="154"/>
      <c r="AC22" s="143"/>
      <c r="AD22" s="141"/>
      <c r="AE22" s="142"/>
      <c r="AF22" s="152"/>
      <c r="AG22" s="153"/>
      <c r="AH22" s="154"/>
      <c r="AI22" s="143"/>
      <c r="AJ22" s="167"/>
      <c r="AK22" s="142"/>
      <c r="AL22" s="148"/>
      <c r="AM22" s="140"/>
      <c r="AN22" s="139"/>
      <c r="AO22" s="151"/>
      <c r="AP22" s="149"/>
      <c r="AQ22" s="142"/>
      <c r="AR22" s="148"/>
      <c r="AS22" s="155"/>
      <c r="AT22" s="156"/>
      <c r="AU22" s="148"/>
      <c r="AV22" s="149"/>
      <c r="AW22" s="142"/>
      <c r="AX22" s="143"/>
      <c r="AY22" s="321">
        <f t="shared" si="1"/>
        <v>0</v>
      </c>
      <c r="AZ22" s="324">
        <f t="shared" si="2"/>
        <v>0</v>
      </c>
      <c r="BA22" s="782">
        <f t="shared" si="0"/>
        <v>0</v>
      </c>
      <c r="BB22" s="48"/>
      <c r="BC22" s="48"/>
      <c r="BD22" s="48"/>
      <c r="BE22" s="48"/>
      <c r="BF22" s="48"/>
      <c r="BG22" s="48"/>
      <c r="BH22" s="48"/>
      <c r="BI22" s="48"/>
      <c r="BJ22" s="48"/>
      <c r="BK22" s="48"/>
    </row>
    <row r="23" spans="1:63" ht="17.25" customHeight="1" thickBot="1">
      <c r="A23" s="52">
        <v>207</v>
      </c>
      <c r="B23" s="426" t="s">
        <v>21</v>
      </c>
      <c r="C23" s="122"/>
      <c r="D23" s="157"/>
      <c r="E23" s="60"/>
      <c r="F23" s="158"/>
      <c r="G23" s="123"/>
      <c r="H23" s="159"/>
      <c r="I23" s="158"/>
      <c r="J23" s="144"/>
      <c r="K23" s="123"/>
      <c r="L23" s="158"/>
      <c r="M23" s="109"/>
      <c r="N23" s="129"/>
      <c r="O23" s="130"/>
      <c r="P23" s="159"/>
      <c r="Q23" s="160"/>
      <c r="R23" s="110"/>
      <c r="S23" s="161"/>
      <c r="T23" s="133"/>
      <c r="U23" s="110"/>
      <c r="V23" s="123"/>
      <c r="W23" s="162"/>
      <c r="X23" s="153"/>
      <c r="Y23" s="161"/>
      <c r="Z23" s="160"/>
      <c r="AA23" s="133"/>
      <c r="AB23" s="163"/>
      <c r="AC23" s="159"/>
      <c r="AD23" s="158"/>
      <c r="AE23" s="123"/>
      <c r="AF23" s="162"/>
      <c r="AG23" s="135"/>
      <c r="AH23" s="163"/>
      <c r="AI23" s="159"/>
      <c r="AJ23" s="167"/>
      <c r="AK23" s="123"/>
      <c r="AL23" s="148"/>
      <c r="AM23" s="60"/>
      <c r="AN23" s="157"/>
      <c r="AO23" s="133"/>
      <c r="AP23" s="149"/>
      <c r="AQ23" s="123"/>
      <c r="AR23" s="160"/>
      <c r="AS23" s="137"/>
      <c r="AT23" s="164"/>
      <c r="AU23" s="160"/>
      <c r="AV23" s="110"/>
      <c r="AW23" s="123"/>
      <c r="AX23" s="159"/>
      <c r="AY23" s="321">
        <f t="shared" si="1"/>
        <v>0</v>
      </c>
      <c r="AZ23" s="324">
        <f t="shared" si="2"/>
        <v>0</v>
      </c>
      <c r="BA23" s="782">
        <f t="shared" si="0"/>
        <v>0</v>
      </c>
      <c r="BB23" s="48"/>
      <c r="BC23" s="48"/>
      <c r="BD23" s="48"/>
      <c r="BE23" s="48"/>
      <c r="BF23" s="48"/>
      <c r="BG23" s="48"/>
      <c r="BH23" s="48"/>
      <c r="BI23" s="48"/>
      <c r="BJ23" s="48"/>
      <c r="BK23" s="48"/>
    </row>
    <row r="24" spans="1:63" ht="17.25" customHeight="1" thickBot="1">
      <c r="A24" s="52">
        <v>208</v>
      </c>
      <c r="B24" s="426" t="s">
        <v>106</v>
      </c>
      <c r="C24" s="122"/>
      <c r="D24" s="139"/>
      <c r="E24" s="140"/>
      <c r="F24" s="141"/>
      <c r="G24" s="142"/>
      <c r="H24" s="143"/>
      <c r="I24" s="141"/>
      <c r="J24" s="144"/>
      <c r="K24" s="142"/>
      <c r="L24" s="141"/>
      <c r="M24" s="145"/>
      <c r="N24" s="146"/>
      <c r="O24" s="147"/>
      <c r="P24" s="143"/>
      <c r="Q24" s="148"/>
      <c r="R24" s="149"/>
      <c r="S24" s="150"/>
      <c r="T24" s="151"/>
      <c r="U24" s="149"/>
      <c r="V24" s="142"/>
      <c r="W24" s="152"/>
      <c r="X24" s="153"/>
      <c r="Y24" s="150"/>
      <c r="Z24" s="148"/>
      <c r="AA24" s="151"/>
      <c r="AB24" s="154"/>
      <c r="AC24" s="143"/>
      <c r="AD24" s="141"/>
      <c r="AE24" s="142"/>
      <c r="AF24" s="152"/>
      <c r="AG24" s="153"/>
      <c r="AH24" s="154"/>
      <c r="AI24" s="143"/>
      <c r="AJ24" s="167"/>
      <c r="AK24" s="142"/>
      <c r="AL24" s="148"/>
      <c r="AM24" s="140"/>
      <c r="AN24" s="139"/>
      <c r="AO24" s="151"/>
      <c r="AP24" s="149"/>
      <c r="AQ24" s="142"/>
      <c r="AR24" s="148"/>
      <c r="AS24" s="155"/>
      <c r="AT24" s="156"/>
      <c r="AU24" s="148"/>
      <c r="AV24" s="149"/>
      <c r="AW24" s="142"/>
      <c r="AX24" s="143"/>
      <c r="AY24" s="321">
        <f t="shared" si="1"/>
        <v>0</v>
      </c>
      <c r="AZ24" s="324">
        <f t="shared" si="2"/>
        <v>0</v>
      </c>
      <c r="BA24" s="782">
        <f t="shared" si="0"/>
        <v>0</v>
      </c>
      <c r="BB24" s="48"/>
      <c r="BC24" s="48"/>
      <c r="BD24" s="48"/>
      <c r="BE24" s="48"/>
      <c r="BF24" s="48"/>
      <c r="BG24" s="48"/>
      <c r="BH24" s="48"/>
      <c r="BI24" s="48"/>
      <c r="BJ24" s="48"/>
      <c r="BK24" s="48"/>
    </row>
    <row r="25" spans="1:63" ht="17.25" customHeight="1" thickBot="1">
      <c r="A25" s="52">
        <v>209</v>
      </c>
      <c r="B25" s="427" t="s">
        <v>25</v>
      </c>
      <c r="C25" s="122"/>
      <c r="D25" s="139"/>
      <c r="E25" s="140"/>
      <c r="F25" s="141"/>
      <c r="G25" s="142"/>
      <c r="H25" s="143"/>
      <c r="I25" s="141"/>
      <c r="J25" s="144"/>
      <c r="K25" s="142"/>
      <c r="L25" s="141"/>
      <c r="M25" s="145"/>
      <c r="N25" s="146"/>
      <c r="O25" s="147"/>
      <c r="P25" s="143"/>
      <c r="Q25" s="148"/>
      <c r="R25" s="149"/>
      <c r="S25" s="150"/>
      <c r="T25" s="151"/>
      <c r="U25" s="149"/>
      <c r="V25" s="142"/>
      <c r="W25" s="152"/>
      <c r="X25" s="153"/>
      <c r="Y25" s="150"/>
      <c r="Z25" s="148"/>
      <c r="AA25" s="151"/>
      <c r="AB25" s="154"/>
      <c r="AC25" s="143"/>
      <c r="AD25" s="141"/>
      <c r="AE25" s="142"/>
      <c r="AF25" s="152"/>
      <c r="AG25" s="153"/>
      <c r="AH25" s="154"/>
      <c r="AI25" s="143"/>
      <c r="AJ25" s="167"/>
      <c r="AK25" s="142"/>
      <c r="AL25" s="148"/>
      <c r="AM25" s="140"/>
      <c r="AN25" s="139"/>
      <c r="AO25" s="151"/>
      <c r="AP25" s="149"/>
      <c r="AQ25" s="142"/>
      <c r="AR25" s="148"/>
      <c r="AS25" s="155"/>
      <c r="AT25" s="156"/>
      <c r="AU25" s="148"/>
      <c r="AV25" s="149"/>
      <c r="AW25" s="142"/>
      <c r="AX25" s="143"/>
      <c r="AY25" s="321">
        <f t="shared" si="1"/>
        <v>0</v>
      </c>
      <c r="AZ25" s="324">
        <f t="shared" si="2"/>
        <v>0</v>
      </c>
      <c r="BA25" s="782">
        <f t="shared" si="0"/>
        <v>0</v>
      </c>
      <c r="BB25" s="48"/>
      <c r="BC25" s="48"/>
      <c r="BD25" s="48"/>
      <c r="BE25" s="48"/>
      <c r="BF25" s="48"/>
      <c r="BG25" s="48"/>
      <c r="BH25" s="48"/>
      <c r="BI25" s="48"/>
      <c r="BJ25" s="48"/>
      <c r="BK25" s="48"/>
    </row>
    <row r="26" spans="1:63" ht="17.25" customHeight="1" thickBot="1">
      <c r="A26" s="335">
        <v>210</v>
      </c>
      <c r="B26" s="426" t="s">
        <v>133</v>
      </c>
      <c r="C26" s="130"/>
      <c r="D26" s="157"/>
      <c r="E26" s="60"/>
      <c r="F26" s="158"/>
      <c r="G26" s="142"/>
      <c r="H26" s="159"/>
      <c r="I26" s="141"/>
      <c r="J26" s="144"/>
      <c r="K26" s="346"/>
      <c r="L26" s="158"/>
      <c r="M26" s="145"/>
      <c r="N26" s="350"/>
      <c r="O26" s="130"/>
      <c r="P26" s="159"/>
      <c r="Q26" s="160"/>
      <c r="R26" s="149"/>
      <c r="S26" s="150"/>
      <c r="T26" s="133"/>
      <c r="U26" s="149"/>
      <c r="V26" s="142"/>
      <c r="W26" s="162"/>
      <c r="X26" s="153"/>
      <c r="Y26" s="353"/>
      <c r="Z26" s="148"/>
      <c r="AA26" s="151"/>
      <c r="AB26" s="154"/>
      <c r="AC26" s="143"/>
      <c r="AD26" s="141"/>
      <c r="AE26" s="142"/>
      <c r="AF26" s="162"/>
      <c r="AG26" s="135"/>
      <c r="AH26" s="154"/>
      <c r="AI26" s="143"/>
      <c r="AJ26" s="167"/>
      <c r="AK26" s="346"/>
      <c r="AL26" s="148"/>
      <c r="AM26" s="60"/>
      <c r="AN26" s="157"/>
      <c r="AO26" s="133"/>
      <c r="AP26" s="149"/>
      <c r="AQ26" s="142"/>
      <c r="AR26" s="148"/>
      <c r="AS26" s="155"/>
      <c r="AT26" s="156"/>
      <c r="AU26" s="160"/>
      <c r="AV26" s="149"/>
      <c r="AW26" s="142"/>
      <c r="AX26" s="159"/>
      <c r="AY26" s="321">
        <f t="shared" si="1"/>
        <v>0</v>
      </c>
      <c r="AZ26" s="324">
        <f t="shared" si="2"/>
        <v>0</v>
      </c>
      <c r="BA26" s="782">
        <f>SUM(E26,H26,Q26,T26,W26,Z26,AD28,AF26,AI26,AL26,AO26,AR26,AU26,AX26)</f>
        <v>0</v>
      </c>
      <c r="BB26" s="48"/>
      <c r="BC26" s="48"/>
      <c r="BD26" s="48"/>
      <c r="BE26" s="48"/>
      <c r="BF26" s="48"/>
      <c r="BG26" s="48"/>
      <c r="BH26" s="48"/>
      <c r="BI26" s="48"/>
      <c r="BJ26" s="48"/>
      <c r="BK26" s="48"/>
    </row>
    <row r="27" spans="1:63" ht="17.25" customHeight="1" thickBot="1">
      <c r="A27" s="425">
        <v>211</v>
      </c>
      <c r="B27" s="426" t="s">
        <v>131</v>
      </c>
      <c r="C27" s="147"/>
      <c r="D27" s="139"/>
      <c r="E27" s="140"/>
      <c r="F27" s="141"/>
      <c r="G27" s="142"/>
      <c r="H27" s="143"/>
      <c r="I27" s="141"/>
      <c r="J27" s="144"/>
      <c r="K27" s="123"/>
      <c r="L27" s="141"/>
      <c r="M27" s="145"/>
      <c r="N27" s="129"/>
      <c r="O27" s="140"/>
      <c r="P27" s="143"/>
      <c r="Q27" s="143"/>
      <c r="R27" s="149"/>
      <c r="S27" s="150"/>
      <c r="T27" s="140"/>
      <c r="U27" s="149"/>
      <c r="V27" s="142"/>
      <c r="W27" s="143"/>
      <c r="X27" s="153"/>
      <c r="Y27" s="137"/>
      <c r="Z27" s="148"/>
      <c r="AA27" s="151"/>
      <c r="AB27" s="154"/>
      <c r="AC27" s="143"/>
      <c r="AD27" s="141"/>
      <c r="AE27" s="142"/>
      <c r="AF27" s="143"/>
      <c r="AG27" s="147"/>
      <c r="AH27" s="154"/>
      <c r="AI27" s="143"/>
      <c r="AJ27" s="167"/>
      <c r="AK27" s="435"/>
      <c r="AL27" s="148"/>
      <c r="AM27" s="140"/>
      <c r="AN27" s="139"/>
      <c r="AO27" s="140"/>
      <c r="AP27" s="149"/>
      <c r="AQ27" s="142"/>
      <c r="AR27" s="148"/>
      <c r="AS27" s="155"/>
      <c r="AT27" s="156"/>
      <c r="AU27" s="143"/>
      <c r="AV27" s="110"/>
      <c r="AW27" s="142"/>
      <c r="AX27" s="143"/>
      <c r="AY27" s="321">
        <f t="shared" si="1"/>
        <v>0</v>
      </c>
      <c r="AZ27" s="324">
        <f t="shared" si="2"/>
        <v>0</v>
      </c>
      <c r="BA27" s="782">
        <f>SUM(E27,H27,Q27,T27,W27,Z27,AD29,AF27,AI27,AL27,AO27,AR27,AU27,AX27)</f>
        <v>0</v>
      </c>
      <c r="BB27" s="48"/>
      <c r="BC27" s="48"/>
      <c r="BD27" s="48"/>
      <c r="BE27" s="48"/>
      <c r="BF27" s="48"/>
      <c r="BG27" s="48"/>
      <c r="BH27" s="48"/>
      <c r="BI27" s="48"/>
      <c r="BJ27" s="48"/>
      <c r="BK27" s="48"/>
    </row>
    <row r="28" spans="1:63" ht="17.25" customHeight="1" thickBot="1">
      <c r="A28" s="463">
        <v>212</v>
      </c>
      <c r="B28" s="428" t="s">
        <v>132</v>
      </c>
      <c r="C28" s="516"/>
      <c r="D28" s="157"/>
      <c r="E28" s="60"/>
      <c r="F28" s="158"/>
      <c r="G28" s="514"/>
      <c r="H28" s="159"/>
      <c r="I28" s="486"/>
      <c r="J28" s="513"/>
      <c r="K28" s="123"/>
      <c r="L28" s="158"/>
      <c r="M28" s="512"/>
      <c r="N28" s="129"/>
      <c r="O28" s="60"/>
      <c r="P28" s="159"/>
      <c r="Q28" s="159"/>
      <c r="R28" s="515"/>
      <c r="S28" s="523"/>
      <c r="T28" s="60"/>
      <c r="U28" s="515"/>
      <c r="V28" s="514"/>
      <c r="W28" s="159"/>
      <c r="X28" s="524"/>
      <c r="Y28" s="137"/>
      <c r="Z28" s="525"/>
      <c r="AA28" s="526"/>
      <c r="AB28" s="527"/>
      <c r="AC28" s="511"/>
      <c r="AD28" s="486"/>
      <c r="AE28" s="514"/>
      <c r="AF28" s="159"/>
      <c r="AG28" s="130"/>
      <c r="AH28" s="527"/>
      <c r="AI28" s="511"/>
      <c r="AJ28" s="184"/>
      <c r="AK28" s="123"/>
      <c r="AL28" s="525"/>
      <c r="AM28" s="60"/>
      <c r="AN28" s="157"/>
      <c r="AO28" s="60"/>
      <c r="AP28" s="515"/>
      <c r="AQ28" s="514"/>
      <c r="AR28" s="525"/>
      <c r="AS28" s="528"/>
      <c r="AT28" s="529"/>
      <c r="AU28" s="159"/>
      <c r="AV28" s="110"/>
      <c r="AW28" s="514"/>
      <c r="AX28" s="159"/>
      <c r="AY28" s="562">
        <f t="shared" si="1"/>
        <v>0</v>
      </c>
      <c r="AZ28" s="508">
        <f t="shared" si="2"/>
        <v>0</v>
      </c>
      <c r="BA28" s="635">
        <f>SUM(E28,H28,Q28,T28,W28,Z28,AD30,AF28,AI28,AL28,AO28,AR28,AU28,AX28)</f>
        <v>0</v>
      </c>
      <c r="BB28" s="48"/>
      <c r="BC28" s="48"/>
      <c r="BD28" s="48"/>
      <c r="BE28" s="48"/>
      <c r="BF28" s="48"/>
      <c r="BG28" s="48"/>
      <c r="BH28" s="48"/>
      <c r="BI28" s="48"/>
      <c r="BJ28" s="48"/>
      <c r="BK28" s="48"/>
    </row>
    <row r="29" spans="1:63" ht="17.25" customHeight="1">
      <c r="A29" s="530">
        <v>301</v>
      </c>
      <c r="B29" s="534" t="s">
        <v>104</v>
      </c>
      <c r="C29" s="530"/>
      <c r="D29" s="519"/>
      <c r="E29" s="519"/>
      <c r="F29" s="519"/>
      <c r="G29" s="520"/>
      <c r="H29" s="519"/>
      <c r="I29" s="519"/>
      <c r="J29" s="520"/>
      <c r="K29" s="520"/>
      <c r="L29" s="519"/>
      <c r="M29" s="520"/>
      <c r="N29" s="538"/>
      <c r="O29" s="530"/>
      <c r="P29" s="519"/>
      <c r="Q29" s="519"/>
      <c r="R29" s="520"/>
      <c r="S29" s="520"/>
      <c r="T29" s="519"/>
      <c r="U29" s="520"/>
      <c r="V29" s="520"/>
      <c r="W29" s="521"/>
      <c r="X29" s="530"/>
      <c r="Y29" s="520"/>
      <c r="Z29" s="519"/>
      <c r="AA29" s="519"/>
      <c r="AB29" s="520"/>
      <c r="AC29" s="519"/>
      <c r="AD29" s="519"/>
      <c r="AE29" s="520"/>
      <c r="AF29" s="521"/>
      <c r="AG29" s="530"/>
      <c r="AH29" s="520"/>
      <c r="AI29" s="519"/>
      <c r="AJ29" s="519"/>
      <c r="AK29" s="520"/>
      <c r="AL29" s="521"/>
      <c r="AM29" s="532"/>
      <c r="AN29" s="519"/>
      <c r="AO29" s="519"/>
      <c r="AP29" s="520"/>
      <c r="AQ29" s="520"/>
      <c r="AR29" s="519"/>
      <c r="AS29" s="520"/>
      <c r="AT29" s="520"/>
      <c r="AU29" s="519"/>
      <c r="AV29" s="520"/>
      <c r="AW29" s="520"/>
      <c r="AX29" s="521"/>
      <c r="AY29" s="563">
        <f t="shared" ref="AY29:AY40" si="3">SUM(C29,F29,I29,L29,O29,X29,AA29,AD29,AG29,AJ29,AM29)</f>
        <v>0</v>
      </c>
      <c r="AZ29" s="617">
        <f t="shared" ref="AZ29:AZ40" si="4">SUM(D29,P29,AN29)</f>
        <v>0</v>
      </c>
      <c r="BA29" s="617">
        <f>SUM(E29,H29,Q29,T29,W29,Z29,AD31,AF29,AI29,AL29,AO29,AR29,AU29,AX29)</f>
        <v>0</v>
      </c>
      <c r="BB29" s="48"/>
      <c r="BC29" s="56"/>
      <c r="BD29" s="48"/>
      <c r="BE29" s="48"/>
      <c r="BF29" s="48"/>
      <c r="BG29" s="48"/>
      <c r="BH29" s="48"/>
      <c r="BI29" s="48"/>
      <c r="BJ29" s="48"/>
      <c r="BK29" s="48"/>
    </row>
    <row r="30" spans="1:63" ht="17.25" customHeight="1">
      <c r="A30" s="479">
        <v>302</v>
      </c>
      <c r="B30" s="535" t="s">
        <v>105</v>
      </c>
      <c r="C30" s="185"/>
      <c r="D30" s="139"/>
      <c r="E30" s="139"/>
      <c r="F30" s="139"/>
      <c r="G30" s="156"/>
      <c r="H30" s="139"/>
      <c r="I30" s="139"/>
      <c r="J30" s="156"/>
      <c r="K30" s="156"/>
      <c r="L30" s="139"/>
      <c r="M30" s="156"/>
      <c r="N30" s="539"/>
      <c r="O30" s="185">
        <v>-1</v>
      </c>
      <c r="P30" s="139"/>
      <c r="Q30" s="139"/>
      <c r="R30" s="156"/>
      <c r="S30" s="156"/>
      <c r="T30" s="139"/>
      <c r="U30" s="156"/>
      <c r="V30" s="156"/>
      <c r="W30" s="148"/>
      <c r="X30" s="185"/>
      <c r="Y30" s="156"/>
      <c r="Z30" s="139"/>
      <c r="AA30" s="139"/>
      <c r="AB30" s="156"/>
      <c r="AC30" s="139"/>
      <c r="AD30" s="139"/>
      <c r="AE30" s="156"/>
      <c r="AF30" s="148"/>
      <c r="AG30" s="185"/>
      <c r="AH30" s="156"/>
      <c r="AI30" s="139"/>
      <c r="AJ30" s="139"/>
      <c r="AK30" s="156"/>
      <c r="AL30" s="148"/>
      <c r="AM30" s="187"/>
      <c r="AN30" s="139"/>
      <c r="AO30" s="139"/>
      <c r="AP30" s="156"/>
      <c r="AQ30" s="156"/>
      <c r="AR30" s="139"/>
      <c r="AS30" s="156"/>
      <c r="AT30" s="156"/>
      <c r="AU30" s="139"/>
      <c r="AV30" s="156"/>
      <c r="AW30" s="156"/>
      <c r="AX30" s="148"/>
      <c r="AY30" s="522">
        <f t="shared" si="3"/>
        <v>-1</v>
      </c>
      <c r="AZ30" s="786">
        <f t="shared" si="4"/>
        <v>0</v>
      </c>
      <c r="BA30" s="786">
        <f t="shared" ref="BA30:BA40" si="5">SUM(E30,H30,Q30,T30,W30,Z30,AC30,AF30,AI30,AL30,AO30,AR30,AU30,AX30)</f>
        <v>0</v>
      </c>
      <c r="BB30" s="48"/>
      <c r="BC30" s="48"/>
      <c r="BD30" s="48"/>
      <c r="BE30" s="48"/>
      <c r="BF30" s="48"/>
      <c r="BG30" s="48"/>
      <c r="BH30" s="48"/>
      <c r="BI30" s="48"/>
      <c r="BJ30" s="48"/>
      <c r="BK30" s="48"/>
    </row>
    <row r="31" spans="1:63" ht="17.25" customHeight="1">
      <c r="A31" s="185">
        <v>303</v>
      </c>
      <c r="B31" s="535" t="s">
        <v>42</v>
      </c>
      <c r="C31" s="185"/>
      <c r="D31" s="139"/>
      <c r="E31" s="139"/>
      <c r="F31" s="139"/>
      <c r="G31" s="156"/>
      <c r="H31" s="139"/>
      <c r="I31" s="139"/>
      <c r="J31" s="156"/>
      <c r="K31" s="156"/>
      <c r="L31" s="139"/>
      <c r="M31" s="156"/>
      <c r="N31" s="539"/>
      <c r="O31" s="185"/>
      <c r="P31" s="139"/>
      <c r="Q31" s="139"/>
      <c r="R31" s="156"/>
      <c r="S31" s="156"/>
      <c r="T31" s="139"/>
      <c r="U31" s="156"/>
      <c r="V31" s="156"/>
      <c r="W31" s="148"/>
      <c r="X31" s="185"/>
      <c r="Y31" s="156"/>
      <c r="Z31" s="139"/>
      <c r="AA31" s="139"/>
      <c r="AB31" s="156"/>
      <c r="AC31" s="139"/>
      <c r="AD31" s="139"/>
      <c r="AE31" s="156"/>
      <c r="AF31" s="148"/>
      <c r="AG31" s="185"/>
      <c r="AH31" s="156"/>
      <c r="AI31" s="139"/>
      <c r="AJ31" s="139"/>
      <c r="AK31" s="156"/>
      <c r="AL31" s="148"/>
      <c r="AM31" s="187"/>
      <c r="AN31" s="139"/>
      <c r="AO31" s="139"/>
      <c r="AP31" s="156"/>
      <c r="AQ31" s="156"/>
      <c r="AR31" s="139"/>
      <c r="AS31" s="156"/>
      <c r="AT31" s="156"/>
      <c r="AU31" s="139"/>
      <c r="AV31" s="156"/>
      <c r="AW31" s="156"/>
      <c r="AX31" s="148"/>
      <c r="AY31" s="522">
        <f t="shared" si="3"/>
        <v>0</v>
      </c>
      <c r="AZ31" s="324">
        <f t="shared" si="4"/>
        <v>0</v>
      </c>
      <c r="BA31" s="786">
        <f t="shared" si="5"/>
        <v>0</v>
      </c>
      <c r="BB31" s="48"/>
      <c r="BC31" s="48"/>
      <c r="BD31" s="48"/>
      <c r="BE31" s="48"/>
      <c r="BF31" s="48"/>
      <c r="BG31" s="48"/>
      <c r="BH31" s="48"/>
      <c r="BI31" s="48"/>
      <c r="BJ31" s="48"/>
      <c r="BK31" s="48"/>
    </row>
    <row r="32" spans="1:63" ht="17.25" customHeight="1">
      <c r="A32" s="185">
        <v>304</v>
      </c>
      <c r="B32" s="535" t="s">
        <v>43</v>
      </c>
      <c r="C32" s="185"/>
      <c r="D32" s="139"/>
      <c r="E32" s="139"/>
      <c r="F32" s="139"/>
      <c r="G32" s="156"/>
      <c r="H32" s="139"/>
      <c r="I32" s="139"/>
      <c r="J32" s="156"/>
      <c r="K32" s="156"/>
      <c r="L32" s="139"/>
      <c r="M32" s="156"/>
      <c r="N32" s="539"/>
      <c r="O32" s="185"/>
      <c r="P32" s="139"/>
      <c r="Q32" s="139"/>
      <c r="R32" s="156"/>
      <c r="S32" s="156"/>
      <c r="T32" s="139"/>
      <c r="U32" s="156"/>
      <c r="V32" s="156"/>
      <c r="W32" s="148"/>
      <c r="X32" s="185"/>
      <c r="Y32" s="156"/>
      <c r="Z32" s="139"/>
      <c r="AA32" s="139"/>
      <c r="AB32" s="156"/>
      <c r="AC32" s="139"/>
      <c r="AD32" s="139"/>
      <c r="AE32" s="156"/>
      <c r="AF32" s="148"/>
      <c r="AG32" s="185"/>
      <c r="AH32" s="156"/>
      <c r="AI32" s="139"/>
      <c r="AJ32" s="139"/>
      <c r="AK32" s="156"/>
      <c r="AL32" s="148"/>
      <c r="AM32" s="187"/>
      <c r="AN32" s="139"/>
      <c r="AO32" s="139"/>
      <c r="AP32" s="156"/>
      <c r="AQ32" s="156"/>
      <c r="AR32" s="139"/>
      <c r="AS32" s="156"/>
      <c r="AT32" s="156"/>
      <c r="AU32" s="139"/>
      <c r="AV32" s="156"/>
      <c r="AW32" s="156"/>
      <c r="AX32" s="148"/>
      <c r="AY32" s="522">
        <f t="shared" si="3"/>
        <v>0</v>
      </c>
      <c r="AZ32" s="324">
        <f t="shared" si="4"/>
        <v>0</v>
      </c>
      <c r="BA32" s="786">
        <f t="shared" si="5"/>
        <v>0</v>
      </c>
      <c r="BB32" s="48"/>
      <c r="BC32" s="48"/>
      <c r="BD32" s="48"/>
      <c r="BE32" s="48"/>
      <c r="BF32" s="48"/>
      <c r="BG32" s="48"/>
      <c r="BH32" s="48"/>
      <c r="BI32" s="48"/>
      <c r="BJ32" s="48"/>
      <c r="BK32" s="48"/>
    </row>
    <row r="33" spans="1:63" ht="17.25" customHeight="1">
      <c r="A33" s="185">
        <v>305</v>
      </c>
      <c r="B33" s="535" t="s">
        <v>23</v>
      </c>
      <c r="C33" s="185"/>
      <c r="D33" s="139"/>
      <c r="E33" s="139"/>
      <c r="F33" s="139"/>
      <c r="G33" s="156"/>
      <c r="H33" s="139"/>
      <c r="I33" s="139"/>
      <c r="J33" s="156"/>
      <c r="K33" s="156"/>
      <c r="L33" s="139"/>
      <c r="M33" s="156"/>
      <c r="N33" s="539"/>
      <c r="O33" s="185"/>
      <c r="P33" s="139"/>
      <c r="Q33" s="139"/>
      <c r="R33" s="156"/>
      <c r="S33" s="156"/>
      <c r="T33" s="139"/>
      <c r="U33" s="156"/>
      <c r="V33" s="156"/>
      <c r="W33" s="148"/>
      <c r="X33" s="185"/>
      <c r="Y33" s="156"/>
      <c r="Z33" s="139"/>
      <c r="AA33" s="139"/>
      <c r="AB33" s="156"/>
      <c r="AC33" s="139"/>
      <c r="AD33" s="139"/>
      <c r="AE33" s="156"/>
      <c r="AF33" s="148"/>
      <c r="AG33" s="185"/>
      <c r="AH33" s="156"/>
      <c r="AI33" s="139"/>
      <c r="AJ33" s="139"/>
      <c r="AK33" s="156"/>
      <c r="AL33" s="148"/>
      <c r="AM33" s="187"/>
      <c r="AN33" s="139"/>
      <c r="AO33" s="139"/>
      <c r="AP33" s="156"/>
      <c r="AQ33" s="156"/>
      <c r="AR33" s="139"/>
      <c r="AS33" s="156"/>
      <c r="AT33" s="156"/>
      <c r="AU33" s="139"/>
      <c r="AV33" s="156"/>
      <c r="AW33" s="156"/>
      <c r="AX33" s="148"/>
      <c r="AY33" s="522">
        <f t="shared" si="3"/>
        <v>0</v>
      </c>
      <c r="AZ33" s="324">
        <f t="shared" si="4"/>
        <v>0</v>
      </c>
      <c r="BA33" s="786">
        <f t="shared" si="5"/>
        <v>0</v>
      </c>
      <c r="BB33" s="48"/>
      <c r="BC33" s="48"/>
      <c r="BD33" s="48"/>
      <c r="BE33" s="48"/>
      <c r="BF33" s="48"/>
      <c r="BG33" s="48"/>
      <c r="BH33" s="48"/>
      <c r="BI33" s="48"/>
      <c r="BJ33" s="48"/>
      <c r="BK33" s="48"/>
    </row>
    <row r="34" spans="1:63" ht="17.25" customHeight="1">
      <c r="A34" s="185">
        <v>306</v>
      </c>
      <c r="B34" s="535" t="s">
        <v>34</v>
      </c>
      <c r="C34" s="185"/>
      <c r="D34" s="139"/>
      <c r="E34" s="139"/>
      <c r="F34" s="139"/>
      <c r="G34" s="156"/>
      <c r="H34" s="139"/>
      <c r="I34" s="139"/>
      <c r="J34" s="156"/>
      <c r="K34" s="156"/>
      <c r="L34" s="139"/>
      <c r="M34" s="156"/>
      <c r="N34" s="539"/>
      <c r="O34" s="185"/>
      <c r="P34" s="139"/>
      <c r="Q34" s="139"/>
      <c r="R34" s="156"/>
      <c r="S34" s="156"/>
      <c r="T34" s="139"/>
      <c r="U34" s="156"/>
      <c r="V34" s="156"/>
      <c r="W34" s="148"/>
      <c r="X34" s="185"/>
      <c r="Y34" s="156"/>
      <c r="Z34" s="139"/>
      <c r="AA34" s="139"/>
      <c r="AB34" s="156"/>
      <c r="AC34" s="139"/>
      <c r="AD34" s="139"/>
      <c r="AE34" s="156"/>
      <c r="AF34" s="148"/>
      <c r="AG34" s="185"/>
      <c r="AH34" s="156"/>
      <c r="AI34" s="139"/>
      <c r="AJ34" s="139"/>
      <c r="AK34" s="156"/>
      <c r="AL34" s="148"/>
      <c r="AM34" s="187"/>
      <c r="AN34" s="139"/>
      <c r="AO34" s="139"/>
      <c r="AP34" s="156"/>
      <c r="AQ34" s="156"/>
      <c r="AR34" s="139"/>
      <c r="AS34" s="156"/>
      <c r="AT34" s="156"/>
      <c r="AU34" s="139"/>
      <c r="AV34" s="156"/>
      <c r="AW34" s="156"/>
      <c r="AX34" s="148"/>
      <c r="AY34" s="522">
        <f t="shared" si="3"/>
        <v>0</v>
      </c>
      <c r="AZ34" s="324">
        <f t="shared" si="4"/>
        <v>0</v>
      </c>
      <c r="BA34" s="786">
        <f t="shared" si="5"/>
        <v>0</v>
      </c>
      <c r="BB34" s="48"/>
      <c r="BC34" s="48"/>
      <c r="BD34" s="48"/>
      <c r="BE34" s="48"/>
      <c r="BF34" s="48"/>
      <c r="BG34" s="48"/>
      <c r="BH34" s="48"/>
      <c r="BI34" s="48"/>
      <c r="BJ34" s="48"/>
      <c r="BK34" s="48"/>
    </row>
    <row r="35" spans="1:63" ht="17.25" customHeight="1">
      <c r="A35" s="479">
        <v>307</v>
      </c>
      <c r="B35" s="535" t="s">
        <v>21</v>
      </c>
      <c r="C35" s="185"/>
      <c r="D35" s="139"/>
      <c r="E35" s="139"/>
      <c r="F35" s="139"/>
      <c r="G35" s="156"/>
      <c r="H35" s="139"/>
      <c r="I35" s="139"/>
      <c r="J35" s="156"/>
      <c r="K35" s="156"/>
      <c r="L35" s="139"/>
      <c r="M35" s="156"/>
      <c r="N35" s="539"/>
      <c r="O35" s="185"/>
      <c r="P35" s="139"/>
      <c r="Q35" s="139"/>
      <c r="R35" s="156"/>
      <c r="S35" s="156"/>
      <c r="T35" s="139"/>
      <c r="U35" s="156"/>
      <c r="V35" s="156"/>
      <c r="W35" s="148"/>
      <c r="X35" s="185"/>
      <c r="Y35" s="156"/>
      <c r="Z35" s="139"/>
      <c r="AA35" s="139"/>
      <c r="AB35" s="156"/>
      <c r="AC35" s="139"/>
      <c r="AD35" s="139"/>
      <c r="AE35" s="156"/>
      <c r="AF35" s="148"/>
      <c r="AG35" s="185"/>
      <c r="AH35" s="156"/>
      <c r="AI35" s="139"/>
      <c r="AJ35" s="139"/>
      <c r="AK35" s="156"/>
      <c r="AL35" s="148"/>
      <c r="AM35" s="187"/>
      <c r="AN35" s="139"/>
      <c r="AO35" s="139"/>
      <c r="AP35" s="156"/>
      <c r="AQ35" s="156"/>
      <c r="AR35" s="139"/>
      <c r="AS35" s="156"/>
      <c r="AT35" s="156"/>
      <c r="AU35" s="139"/>
      <c r="AV35" s="156"/>
      <c r="AW35" s="156"/>
      <c r="AX35" s="148"/>
      <c r="AY35" s="522">
        <f t="shared" si="3"/>
        <v>0</v>
      </c>
      <c r="AZ35" s="324">
        <f t="shared" si="4"/>
        <v>0</v>
      </c>
      <c r="BA35" s="786">
        <f t="shared" si="5"/>
        <v>0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</row>
    <row r="36" spans="1:63" ht="17.25" customHeight="1">
      <c r="A36" s="185">
        <v>308</v>
      </c>
      <c r="B36" s="535" t="s">
        <v>47</v>
      </c>
      <c r="C36" s="185"/>
      <c r="D36" s="139"/>
      <c r="E36" s="139"/>
      <c r="F36" s="139"/>
      <c r="G36" s="156"/>
      <c r="H36" s="139"/>
      <c r="I36" s="139"/>
      <c r="J36" s="156"/>
      <c r="K36" s="156"/>
      <c r="L36" s="139"/>
      <c r="M36" s="156"/>
      <c r="N36" s="539"/>
      <c r="O36" s="185"/>
      <c r="P36" s="139"/>
      <c r="Q36" s="139"/>
      <c r="R36" s="156"/>
      <c r="S36" s="156"/>
      <c r="T36" s="139"/>
      <c r="U36" s="156"/>
      <c r="V36" s="156"/>
      <c r="W36" s="148"/>
      <c r="X36" s="185"/>
      <c r="Y36" s="156"/>
      <c r="Z36" s="139"/>
      <c r="AA36" s="139"/>
      <c r="AB36" s="156"/>
      <c r="AC36" s="139"/>
      <c r="AD36" s="139"/>
      <c r="AE36" s="156"/>
      <c r="AF36" s="148"/>
      <c r="AG36" s="185"/>
      <c r="AH36" s="156"/>
      <c r="AI36" s="139"/>
      <c r="AJ36" s="139"/>
      <c r="AK36" s="156"/>
      <c r="AL36" s="148"/>
      <c r="AM36" s="187"/>
      <c r="AN36" s="139"/>
      <c r="AO36" s="139"/>
      <c r="AP36" s="156"/>
      <c r="AQ36" s="156"/>
      <c r="AR36" s="139"/>
      <c r="AS36" s="156"/>
      <c r="AT36" s="156"/>
      <c r="AU36" s="139"/>
      <c r="AV36" s="156"/>
      <c r="AW36" s="156"/>
      <c r="AX36" s="148"/>
      <c r="AY36" s="522">
        <f t="shared" si="3"/>
        <v>0</v>
      </c>
      <c r="AZ36" s="324">
        <f t="shared" si="4"/>
        <v>0</v>
      </c>
      <c r="BA36" s="786">
        <f t="shared" si="5"/>
        <v>0</v>
      </c>
      <c r="BB36" s="48"/>
      <c r="BC36" s="48"/>
      <c r="BD36" s="48"/>
      <c r="BE36" s="48"/>
      <c r="BF36" s="48"/>
      <c r="BG36" s="48"/>
      <c r="BH36" s="48"/>
      <c r="BI36" s="48"/>
      <c r="BJ36" s="48"/>
      <c r="BK36" s="48"/>
    </row>
    <row r="37" spans="1:63" ht="17.25" customHeight="1">
      <c r="A37" s="479">
        <v>309</v>
      </c>
      <c r="B37" s="536" t="s">
        <v>140</v>
      </c>
      <c r="C37" s="185"/>
      <c r="D37" s="139"/>
      <c r="E37" s="139"/>
      <c r="F37" s="139"/>
      <c r="G37" s="156"/>
      <c r="H37" s="139"/>
      <c r="I37" s="139"/>
      <c r="J37" s="156"/>
      <c r="K37" s="156"/>
      <c r="L37" s="139"/>
      <c r="M37" s="156"/>
      <c r="N37" s="539"/>
      <c r="O37" s="185"/>
      <c r="P37" s="139"/>
      <c r="Q37" s="139"/>
      <c r="R37" s="156"/>
      <c r="S37" s="156"/>
      <c r="T37" s="139"/>
      <c r="U37" s="156"/>
      <c r="V37" s="156"/>
      <c r="W37" s="148"/>
      <c r="X37" s="185"/>
      <c r="Y37" s="156"/>
      <c r="Z37" s="139"/>
      <c r="AA37" s="139"/>
      <c r="AB37" s="156"/>
      <c r="AC37" s="139"/>
      <c r="AD37" s="139"/>
      <c r="AE37" s="156"/>
      <c r="AF37" s="148"/>
      <c r="AG37" s="185"/>
      <c r="AH37" s="156"/>
      <c r="AI37" s="139"/>
      <c r="AJ37" s="139"/>
      <c r="AK37" s="156"/>
      <c r="AL37" s="148"/>
      <c r="AM37" s="187"/>
      <c r="AN37" s="139"/>
      <c r="AO37" s="139"/>
      <c r="AP37" s="156"/>
      <c r="AQ37" s="156"/>
      <c r="AR37" s="139"/>
      <c r="AS37" s="156"/>
      <c r="AT37" s="156"/>
      <c r="AU37" s="139"/>
      <c r="AV37" s="156"/>
      <c r="AW37" s="156"/>
      <c r="AX37" s="148"/>
      <c r="AY37" s="522">
        <f t="shared" si="3"/>
        <v>0</v>
      </c>
      <c r="AZ37" s="324">
        <f t="shared" si="4"/>
        <v>0</v>
      </c>
      <c r="BA37" s="786">
        <f t="shared" si="5"/>
        <v>0</v>
      </c>
      <c r="BB37" s="48"/>
      <c r="BC37" s="48"/>
      <c r="BD37" s="48"/>
      <c r="BE37" s="48"/>
      <c r="BF37" s="48"/>
      <c r="BG37" s="48"/>
      <c r="BH37" s="48"/>
      <c r="BI37" s="48"/>
      <c r="BJ37" s="48"/>
      <c r="BK37" s="48"/>
    </row>
    <row r="38" spans="1:63" ht="17.25" customHeight="1">
      <c r="A38" s="479">
        <v>310</v>
      </c>
      <c r="B38" s="536" t="s">
        <v>141</v>
      </c>
      <c r="C38" s="185"/>
      <c r="D38" s="139"/>
      <c r="E38" s="139"/>
      <c r="F38" s="139"/>
      <c r="G38" s="156"/>
      <c r="H38" s="139"/>
      <c r="I38" s="139"/>
      <c r="J38" s="156"/>
      <c r="K38" s="156"/>
      <c r="L38" s="139"/>
      <c r="M38" s="156"/>
      <c r="N38" s="539"/>
      <c r="O38" s="185"/>
      <c r="P38" s="139"/>
      <c r="Q38" s="139"/>
      <c r="R38" s="156"/>
      <c r="S38" s="156"/>
      <c r="T38" s="139"/>
      <c r="U38" s="156"/>
      <c r="V38" s="156"/>
      <c r="W38" s="148"/>
      <c r="X38" s="185"/>
      <c r="Y38" s="156"/>
      <c r="Z38" s="139"/>
      <c r="AA38" s="139"/>
      <c r="AB38" s="156"/>
      <c r="AC38" s="139"/>
      <c r="AD38" s="139"/>
      <c r="AE38" s="156"/>
      <c r="AF38" s="148"/>
      <c r="AG38" s="185"/>
      <c r="AH38" s="156"/>
      <c r="AI38" s="139"/>
      <c r="AJ38" s="139"/>
      <c r="AK38" s="156"/>
      <c r="AL38" s="148"/>
      <c r="AM38" s="187"/>
      <c r="AN38" s="139"/>
      <c r="AO38" s="139"/>
      <c r="AP38" s="156"/>
      <c r="AQ38" s="156"/>
      <c r="AR38" s="139"/>
      <c r="AS38" s="156"/>
      <c r="AT38" s="156"/>
      <c r="AU38" s="139"/>
      <c r="AV38" s="156"/>
      <c r="AW38" s="156"/>
      <c r="AX38" s="148"/>
      <c r="AY38" s="522">
        <f t="shared" si="3"/>
        <v>0</v>
      </c>
      <c r="AZ38" s="324">
        <f t="shared" si="4"/>
        <v>0</v>
      </c>
      <c r="BA38" s="786">
        <f t="shared" si="5"/>
        <v>0</v>
      </c>
      <c r="BB38" s="48"/>
      <c r="BC38" s="48"/>
      <c r="BD38" s="48"/>
      <c r="BE38" s="48"/>
      <c r="BF38" s="48"/>
      <c r="BG38" s="48"/>
      <c r="BH38" s="48"/>
      <c r="BI38" s="48"/>
      <c r="BJ38" s="48"/>
      <c r="BK38" s="48"/>
    </row>
    <row r="39" spans="1:63" ht="17.25" customHeight="1">
      <c r="A39" s="479">
        <v>311</v>
      </c>
      <c r="B39" s="536" t="s">
        <v>142</v>
      </c>
      <c r="C39" s="185"/>
      <c r="D39" s="139"/>
      <c r="E39" s="139"/>
      <c r="F39" s="139"/>
      <c r="G39" s="156"/>
      <c r="H39" s="139"/>
      <c r="I39" s="139"/>
      <c r="J39" s="156"/>
      <c r="K39" s="156"/>
      <c r="L39" s="139"/>
      <c r="M39" s="156"/>
      <c r="N39" s="539"/>
      <c r="O39" s="185"/>
      <c r="P39" s="139"/>
      <c r="Q39" s="139"/>
      <c r="R39" s="156"/>
      <c r="S39" s="156"/>
      <c r="T39" s="139"/>
      <c r="U39" s="156"/>
      <c r="V39" s="156"/>
      <c r="W39" s="148"/>
      <c r="X39" s="185"/>
      <c r="Y39" s="156"/>
      <c r="Z39" s="139"/>
      <c r="AA39" s="139"/>
      <c r="AB39" s="156"/>
      <c r="AC39" s="139"/>
      <c r="AD39" s="139"/>
      <c r="AE39" s="156"/>
      <c r="AF39" s="148"/>
      <c r="AG39" s="185"/>
      <c r="AH39" s="156"/>
      <c r="AI39" s="139"/>
      <c r="AJ39" s="139"/>
      <c r="AK39" s="156"/>
      <c r="AL39" s="148"/>
      <c r="AM39" s="187"/>
      <c r="AN39" s="139"/>
      <c r="AO39" s="139"/>
      <c r="AP39" s="156"/>
      <c r="AQ39" s="156"/>
      <c r="AR39" s="139"/>
      <c r="AS39" s="156"/>
      <c r="AT39" s="156"/>
      <c r="AU39" s="139"/>
      <c r="AV39" s="156"/>
      <c r="AW39" s="156"/>
      <c r="AX39" s="148"/>
      <c r="AY39" s="522">
        <f t="shared" si="3"/>
        <v>0</v>
      </c>
      <c r="AZ39" s="324">
        <f t="shared" si="4"/>
        <v>0</v>
      </c>
      <c r="BA39" s="786">
        <f t="shared" si="5"/>
        <v>0</v>
      </c>
      <c r="BB39" s="48"/>
      <c r="BC39" s="48"/>
      <c r="BD39" s="48"/>
      <c r="BE39" s="48"/>
      <c r="BF39" s="48"/>
      <c r="BG39" s="48"/>
      <c r="BH39" s="48"/>
      <c r="BI39" s="48"/>
      <c r="BJ39" s="48"/>
      <c r="BK39" s="48"/>
    </row>
    <row r="40" spans="1:63" ht="17.25" customHeight="1" thickBot="1">
      <c r="A40" s="480">
        <v>312</v>
      </c>
      <c r="B40" s="537" t="s">
        <v>132</v>
      </c>
      <c r="C40" s="480"/>
      <c r="D40" s="165"/>
      <c r="E40" s="165"/>
      <c r="F40" s="165"/>
      <c r="G40" s="182"/>
      <c r="H40" s="165"/>
      <c r="I40" s="165"/>
      <c r="J40" s="182"/>
      <c r="K40" s="182"/>
      <c r="L40" s="165"/>
      <c r="M40" s="182"/>
      <c r="N40" s="540"/>
      <c r="O40" s="480"/>
      <c r="P40" s="165"/>
      <c r="Q40" s="165"/>
      <c r="R40" s="182"/>
      <c r="S40" s="182"/>
      <c r="T40" s="165"/>
      <c r="U40" s="182"/>
      <c r="V40" s="182"/>
      <c r="W40" s="174"/>
      <c r="X40" s="480"/>
      <c r="Y40" s="182"/>
      <c r="Z40" s="165"/>
      <c r="AA40" s="165"/>
      <c r="AB40" s="182"/>
      <c r="AC40" s="165"/>
      <c r="AD40" s="165"/>
      <c r="AE40" s="182"/>
      <c r="AF40" s="174"/>
      <c r="AG40" s="480"/>
      <c r="AH40" s="182"/>
      <c r="AI40" s="165"/>
      <c r="AJ40" s="165"/>
      <c r="AK40" s="182"/>
      <c r="AL40" s="174"/>
      <c r="AM40" s="533"/>
      <c r="AN40" s="165"/>
      <c r="AO40" s="165"/>
      <c r="AP40" s="182"/>
      <c r="AQ40" s="182"/>
      <c r="AR40" s="165"/>
      <c r="AS40" s="182"/>
      <c r="AT40" s="182"/>
      <c r="AU40" s="165"/>
      <c r="AV40" s="182"/>
      <c r="AW40" s="182"/>
      <c r="AX40" s="174"/>
      <c r="AY40" s="564">
        <f t="shared" si="3"/>
        <v>0</v>
      </c>
      <c r="AZ40" s="509">
        <f t="shared" si="4"/>
        <v>0</v>
      </c>
      <c r="BA40" s="787">
        <f t="shared" si="5"/>
        <v>0</v>
      </c>
      <c r="BB40" s="48"/>
      <c r="BC40" s="48"/>
      <c r="BD40" s="48"/>
      <c r="BE40" s="48"/>
      <c r="BF40" s="48"/>
      <c r="BG40" s="48"/>
      <c r="BH40" s="48"/>
      <c r="BI40" s="48"/>
      <c r="BJ40" s="48"/>
      <c r="BK40" s="48"/>
    </row>
    <row r="41" spans="1:63" ht="12" customHeight="1">
      <c r="A41" s="49"/>
      <c r="H41" s="72"/>
      <c r="J41" s="83"/>
      <c r="K41" s="83"/>
      <c r="M41" s="83"/>
      <c r="P41" s="83"/>
      <c r="Q41" s="83"/>
      <c r="R41" s="83"/>
      <c r="S41" s="83"/>
      <c r="T41" s="83"/>
      <c r="U41" s="83"/>
      <c r="V41" s="72"/>
      <c r="W41" s="72"/>
      <c r="Y41" s="65"/>
      <c r="AB41" s="65"/>
      <c r="AC41" s="83"/>
      <c r="AD41" s="83"/>
      <c r="AE41" s="84"/>
      <c r="AF41" s="84"/>
      <c r="AG41" s="84"/>
      <c r="AH41" s="56"/>
      <c r="AI41" s="48"/>
      <c r="AJ41" s="48"/>
      <c r="AK41" s="48"/>
      <c r="AL41" s="48"/>
      <c r="AM41" s="48"/>
      <c r="AN41" s="48"/>
      <c r="AO41" s="48"/>
      <c r="AP41" s="56"/>
      <c r="AQ41" s="48"/>
      <c r="AR41" s="48"/>
      <c r="AS41" s="48"/>
      <c r="AT41" s="56"/>
      <c r="AU41" s="48"/>
      <c r="AV41" s="56"/>
      <c r="AW41" s="56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</row>
    <row r="42" spans="1:63" ht="15" customHeight="1">
      <c r="A42" s="48"/>
      <c r="B42" s="898" t="s">
        <v>44</v>
      </c>
      <c r="C42" s="898"/>
      <c r="D42" s="898"/>
      <c r="E42" s="898"/>
      <c r="F42" s="898"/>
      <c r="G42" s="898"/>
      <c r="H42" s="91"/>
      <c r="I42" s="91" t="s">
        <v>45</v>
      </c>
      <c r="J42" s="92"/>
      <c r="K42" s="91"/>
      <c r="L42" s="91" t="s">
        <v>46</v>
      </c>
      <c r="M42" s="92"/>
      <c r="N42" s="92"/>
      <c r="O42" s="898" t="s">
        <v>68</v>
      </c>
      <c r="P42" s="898"/>
      <c r="Q42" s="898"/>
      <c r="R42" s="91"/>
      <c r="S42" s="91"/>
      <c r="T42" s="91"/>
      <c r="U42" s="91"/>
      <c r="V42" s="898" t="s">
        <v>59</v>
      </c>
      <c r="W42" s="898"/>
      <c r="X42" s="898"/>
      <c r="Y42" s="898"/>
      <c r="Z42" s="898"/>
      <c r="AA42" s="93"/>
      <c r="AB42" s="85"/>
      <c r="AC42" s="83"/>
      <c r="AD42" s="83"/>
      <c r="AE42" s="86"/>
      <c r="AF42" s="86"/>
      <c r="AG42" s="86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</row>
    <row r="43" spans="1:63" ht="16.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</row>
    <row r="44" spans="1:63" ht="16.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</row>
    <row r="45" spans="1:63" ht="16.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</row>
    <row r="46" spans="1:63" ht="16.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</row>
    <row r="47" spans="1:63" ht="16.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</row>
    <row r="48" spans="1:63" ht="16.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6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</row>
    <row r="49" spans="1:63" ht="16.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</row>
    <row r="50" spans="1:63" ht="16.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</row>
    <row r="51" spans="1:63" ht="16.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</row>
    <row r="52" spans="1:63" ht="16.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</row>
    <row r="53" spans="1:63" ht="16.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</row>
    <row r="54" spans="1:63" ht="16.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</row>
    <row r="55" spans="1:63" ht="16.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</row>
    <row r="56" spans="1:63" ht="16.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</row>
    <row r="57" spans="1:63" ht="16.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</row>
    <row r="58" spans="1:63" ht="16.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</row>
    <row r="59" spans="1:63" ht="16.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</row>
    <row r="60" spans="1:63" ht="16.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</row>
    <row r="61" spans="1:63" ht="16.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</row>
    <row r="62" spans="1:63" ht="16.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</row>
    <row r="63" spans="1:63" ht="16.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</row>
    <row r="64" spans="1:63" ht="16.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</row>
    <row r="65" spans="1:63" ht="16.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</row>
    <row r="66" spans="1:63" ht="16.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</row>
    <row r="67" spans="1:63" ht="16.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</row>
    <row r="68" spans="1:63" ht="16.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</row>
    <row r="69" spans="1:63" ht="16.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</row>
    <row r="70" spans="1:63" ht="16.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</row>
    <row r="71" spans="1:63" ht="16.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</row>
    <row r="72" spans="1:63" ht="16.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</row>
    <row r="73" spans="1:63" ht="16.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</row>
    <row r="74" spans="1:63" ht="16.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</row>
    <row r="75" spans="1:63" ht="16.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</row>
    <row r="76" spans="1:63" ht="16.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</row>
    <row r="77" spans="1:63" ht="16.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</row>
    <row r="78" spans="1:63" ht="16.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</row>
    <row r="79" spans="1:63" ht="16.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</row>
    <row r="80" spans="1:63" ht="16.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</row>
    <row r="81" spans="1:63" ht="16.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</row>
    <row r="82" spans="1:63" ht="16.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</row>
    <row r="83" spans="1:63" ht="16.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</row>
    <row r="84" spans="1:63" ht="16.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</row>
    <row r="85" spans="1:63" ht="16.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</row>
    <row r="86" spans="1:63" ht="16.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</row>
    <row r="87" spans="1:63" ht="16.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</row>
    <row r="88" spans="1:63" ht="16.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</row>
    <row r="89" spans="1:63" ht="16.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</row>
    <row r="90" spans="1:63" ht="16.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</row>
    <row r="91" spans="1:63" ht="16.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</row>
    <row r="92" spans="1:63" ht="16.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</row>
    <row r="93" spans="1:63" ht="16.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</row>
    <row r="94" spans="1:63" ht="16.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</row>
    <row r="95" spans="1:63" ht="16.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</row>
    <row r="96" spans="1:63" ht="16.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</row>
    <row r="97" spans="1:63" ht="16.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</row>
    <row r="98" spans="1:63" ht="16.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</row>
    <row r="99" spans="1:63" ht="16.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</row>
    <row r="100" spans="1:63" ht="16.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</row>
    <row r="101" spans="1:63" ht="16.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</row>
    <row r="102" spans="1:63" ht="16.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</row>
    <row r="103" spans="1:63" ht="16.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</row>
    <row r="104" spans="1:63" ht="16.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</row>
    <row r="105" spans="1:63" ht="16.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</row>
    <row r="106" spans="1:63" ht="16.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</row>
    <row r="107" spans="1:63" ht="16.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</row>
    <row r="108" spans="1:63" ht="16.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</row>
    <row r="109" spans="1:63" ht="16.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</row>
    <row r="110" spans="1:63" ht="16.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</row>
    <row r="111" spans="1:63" ht="16.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</row>
    <row r="112" spans="1:63" ht="16.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</row>
    <row r="113" spans="1:63" ht="16.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</row>
    <row r="114" spans="1:63" ht="16.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</row>
    <row r="115" spans="1:63" ht="16.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</row>
    <row r="116" spans="1:63" ht="16.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</row>
    <row r="117" spans="1:63" ht="16.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</row>
    <row r="118" spans="1:63" ht="16.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</row>
    <row r="119" spans="1:63" ht="16.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</row>
    <row r="120" spans="1:63" ht="16.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</row>
    <row r="121" spans="1:63" ht="16.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</row>
    <row r="122" spans="1:63" ht="16.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</row>
    <row r="123" spans="1:63" ht="16.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</row>
    <row r="124" spans="1:63" ht="16.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</row>
    <row r="125" spans="1:63" ht="16.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</row>
    <row r="126" spans="1:63" ht="16.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</row>
    <row r="127" spans="1:63" ht="16.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</row>
    <row r="128" spans="1:63" ht="16.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</row>
    <row r="129" spans="1:63" ht="16.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</row>
    <row r="130" spans="1:63" ht="16.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</row>
    <row r="131" spans="1:63" ht="16.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</row>
    <row r="132" spans="1:63" ht="16.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</row>
    <row r="133" spans="1:63" ht="16.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</row>
    <row r="134" spans="1:63" ht="16.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</row>
    <row r="135" spans="1:63" ht="16.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</row>
    <row r="136" spans="1:63" ht="16.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</row>
    <row r="137" spans="1:63" ht="16.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</row>
    <row r="138" spans="1:63" ht="16.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</row>
    <row r="139" spans="1:63" ht="16.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</row>
    <row r="140" spans="1:63" ht="16.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</row>
    <row r="141" spans="1:63" ht="16.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</row>
    <row r="142" spans="1:63" ht="16.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</row>
    <row r="143" spans="1:63" ht="16.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</row>
    <row r="144" spans="1:63" ht="16.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</row>
    <row r="145" spans="1:63" ht="16.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</row>
    <row r="146" spans="1:63" ht="16.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</row>
    <row r="147" spans="1:63" ht="16.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</row>
    <row r="148" spans="1:63" ht="16.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</row>
    <row r="149" spans="1:63" ht="16.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</row>
    <row r="150" spans="1:63" ht="16.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</row>
    <row r="151" spans="1:63" ht="16.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</row>
    <row r="152" spans="1:63" ht="16.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</row>
    <row r="153" spans="1:63" ht="16.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</row>
    <row r="154" spans="1:63" ht="16.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</row>
    <row r="155" spans="1:63" ht="16.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</row>
    <row r="156" spans="1:63" ht="16.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</row>
    <row r="157" spans="1:63" ht="16.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</row>
    <row r="158" spans="1:63" ht="16.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</row>
    <row r="159" spans="1:63" ht="16.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</row>
    <row r="160" spans="1:63" ht="16.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</row>
    <row r="161" spans="1:63" ht="16.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</row>
    <row r="162" spans="1:63" ht="16.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</row>
    <row r="163" spans="1:63" ht="16.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</row>
    <row r="164" spans="1:63" ht="16.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</row>
    <row r="165" spans="1:63" ht="16.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</row>
    <row r="166" spans="1:63" ht="16.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</row>
    <row r="167" spans="1:63" ht="16.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</row>
    <row r="168" spans="1:63" ht="16.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</row>
    <row r="169" spans="1:63" ht="16.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</row>
    <row r="170" spans="1:63" ht="16.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</row>
    <row r="171" spans="1:63" ht="16.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</row>
    <row r="172" spans="1:63" ht="16.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</row>
    <row r="173" spans="1:63" ht="16.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</row>
    <row r="174" spans="1:63" ht="16.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</row>
    <row r="175" spans="1:63" ht="16.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</row>
    <row r="176" spans="1:63" ht="16.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</row>
    <row r="177" spans="1:63" ht="16.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</row>
    <row r="178" spans="1:63" ht="16.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</row>
    <row r="179" spans="1:63" ht="16.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</row>
    <row r="180" spans="1:63" ht="16.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</row>
    <row r="181" spans="1:63" ht="16.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</row>
    <row r="182" spans="1:63" ht="16.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</row>
    <row r="183" spans="1:63" ht="16.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</row>
    <row r="184" spans="1:63" ht="16.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</row>
    <row r="185" spans="1:63" ht="16.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</row>
    <row r="186" spans="1:63" ht="16.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</row>
    <row r="187" spans="1:63" ht="16.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</row>
    <row r="188" spans="1:63" ht="16.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</row>
    <row r="189" spans="1:63" ht="16.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</row>
    <row r="190" spans="1:63" ht="16.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</row>
    <row r="191" spans="1:63" ht="16.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</row>
    <row r="192" spans="1:63" ht="16.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</row>
    <row r="193" spans="1:63" ht="16.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</row>
    <row r="194" spans="1:63" ht="16.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</row>
    <row r="195" spans="1:63" ht="16.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</row>
    <row r="196" spans="1:63" ht="16.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</row>
    <row r="197" spans="1:63" ht="16.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</row>
    <row r="198" spans="1:63" ht="16.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</row>
    <row r="199" spans="1:63" ht="16.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</row>
    <row r="200" spans="1:63" ht="16.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</row>
    <row r="201" spans="1:63" ht="16.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</row>
    <row r="202" spans="1:63" ht="16.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</row>
    <row r="203" spans="1:63" ht="16.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</row>
    <row r="204" spans="1:63" ht="16.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</row>
    <row r="205" spans="1:63" ht="16.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</row>
    <row r="206" spans="1:63" ht="16.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</row>
    <row r="207" spans="1:63" ht="16.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</row>
    <row r="208" spans="1:63" ht="16.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</row>
    <row r="209" spans="1:63" ht="16.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</row>
    <row r="210" spans="1:63" ht="16.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</row>
    <row r="211" spans="1:63" ht="16.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</row>
    <row r="212" spans="1:63" ht="16.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</row>
    <row r="213" spans="1:63" ht="16.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</row>
    <row r="214" spans="1:63" ht="16.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</row>
    <row r="215" spans="1:63" ht="16.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</row>
    <row r="216" spans="1:63" ht="16.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</row>
    <row r="217" spans="1:63" ht="16.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</row>
    <row r="218" spans="1:63" ht="16.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</row>
    <row r="219" spans="1:63" ht="16.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</row>
    <row r="220" spans="1:63" ht="16.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</row>
    <row r="221" spans="1:63" ht="16.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</row>
    <row r="222" spans="1:63" ht="16.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</row>
    <row r="223" spans="1:63" ht="16.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</row>
    <row r="224" spans="1:63" ht="16.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</row>
    <row r="225" spans="1:63" ht="16.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</row>
    <row r="226" spans="1:63" ht="16.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</row>
    <row r="227" spans="1:63" ht="16.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</row>
    <row r="228" spans="1:63" ht="16.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</row>
    <row r="229" spans="1:63" ht="16.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</row>
    <row r="230" spans="1:63" ht="16.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</row>
    <row r="231" spans="1:63" ht="16.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</row>
    <row r="232" spans="1:63" ht="16.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</row>
    <row r="233" spans="1:63" ht="16.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</row>
    <row r="234" spans="1:63" ht="16.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</row>
    <row r="235" spans="1:63" ht="16.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</row>
    <row r="236" spans="1:63" ht="16.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</row>
    <row r="237" spans="1:63" ht="16.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</row>
    <row r="238" spans="1:63" ht="16.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</row>
    <row r="239" spans="1:63" ht="16.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</row>
    <row r="240" spans="1:63" ht="16.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</row>
    <row r="241" spans="1:63" ht="16.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</row>
    <row r="242" spans="1:63" ht="16.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</row>
    <row r="243" spans="1:63" ht="16.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</row>
    <row r="244" spans="1:63" ht="16.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</row>
    <row r="245" spans="1:63" ht="16.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</row>
    <row r="246" spans="1:63" ht="16.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</row>
    <row r="247" spans="1:63" ht="16.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</row>
    <row r="248" spans="1:63" ht="16.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</row>
    <row r="249" spans="1:63" ht="16.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</row>
    <row r="250" spans="1:63" ht="16.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</row>
    <row r="251" spans="1:63" ht="16.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</row>
    <row r="252" spans="1:63" ht="16.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</row>
    <row r="253" spans="1:63" ht="16.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</row>
    <row r="254" spans="1:63" ht="16.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</row>
    <row r="255" spans="1:63" ht="16.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</row>
    <row r="256" spans="1:63" ht="16.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</row>
    <row r="257" spans="1:63" ht="16.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</row>
    <row r="258" spans="1:63" ht="16.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</row>
    <row r="259" spans="1:63" ht="16.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</row>
    <row r="260" spans="1:63" ht="16.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</row>
    <row r="261" spans="1:63" ht="16.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</row>
    <row r="262" spans="1:63" ht="16.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</row>
    <row r="263" spans="1:63" ht="16.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</row>
    <row r="264" spans="1:63" ht="16.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</row>
    <row r="265" spans="1:63" ht="16.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</row>
    <row r="266" spans="1:63" ht="16.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</row>
    <row r="267" spans="1:63" ht="16.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</row>
    <row r="268" spans="1:63" ht="16.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</row>
    <row r="269" spans="1:63" ht="16.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</row>
    <row r="270" spans="1:63" ht="16.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</row>
    <row r="271" spans="1:63" ht="16.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</row>
    <row r="272" spans="1:63" ht="16.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</row>
    <row r="273" spans="1:63" ht="16.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</row>
    <row r="274" spans="1:63" ht="16.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</row>
    <row r="275" spans="1:63" ht="16.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</row>
    <row r="276" spans="1:63" ht="16.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</row>
    <row r="277" spans="1:63" ht="16.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</row>
    <row r="278" spans="1:63" ht="16.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</row>
    <row r="279" spans="1:63" ht="16.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</row>
    <row r="280" spans="1:63" ht="16.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</row>
    <row r="281" spans="1:63" ht="16.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</row>
    <row r="282" spans="1:63" ht="16.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</row>
    <row r="283" spans="1:63" ht="16.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</row>
    <row r="284" spans="1:63" ht="16.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</row>
    <row r="285" spans="1:63" ht="16.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</row>
    <row r="286" spans="1:63" ht="16.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</row>
    <row r="287" spans="1:63" ht="16.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</row>
    <row r="288" spans="1:63" ht="16.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</row>
    <row r="289" spans="1:63" ht="16.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</row>
    <row r="290" spans="1:63" ht="16.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</row>
    <row r="291" spans="1:63" ht="16.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</row>
    <row r="292" spans="1:63" ht="16.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</row>
    <row r="293" spans="1:63" ht="16.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</row>
    <row r="294" spans="1:63" ht="16.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</row>
    <row r="295" spans="1:63" ht="16.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</row>
    <row r="296" spans="1:63" ht="16.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</row>
    <row r="297" spans="1:63" ht="16.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</row>
    <row r="298" spans="1:63" ht="16.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</row>
    <row r="299" spans="1:63" ht="16.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</row>
    <row r="300" spans="1:63" ht="16.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</row>
    <row r="301" spans="1:63" ht="16.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</row>
    <row r="302" spans="1:63" ht="16.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</row>
    <row r="303" spans="1:63" ht="16.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</row>
    <row r="304" spans="1:63" ht="16.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</row>
    <row r="305" spans="1:63" ht="16.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</row>
    <row r="306" spans="1:63" ht="16.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</row>
    <row r="307" spans="1:63" ht="16.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</row>
    <row r="308" spans="1:63" ht="16.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</row>
    <row r="309" spans="1:63" ht="16.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</row>
    <row r="310" spans="1:63" ht="16.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</row>
    <row r="311" spans="1:63" ht="16.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</row>
    <row r="312" spans="1:63" ht="16.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</row>
    <row r="313" spans="1:63" ht="16.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</row>
    <row r="314" spans="1:63" ht="16.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</row>
    <row r="315" spans="1:63" ht="16.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</row>
    <row r="316" spans="1:63" ht="16.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</row>
    <row r="317" spans="1:63" ht="16.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</row>
    <row r="318" spans="1:63" ht="16.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</row>
    <row r="319" spans="1:63" ht="16.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</row>
    <row r="320" spans="1:63" ht="16.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</row>
    <row r="321" spans="1:63" ht="16.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</row>
    <row r="322" spans="1:63" ht="16.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</row>
    <row r="323" spans="1:63" ht="16.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</row>
    <row r="324" spans="1:63" ht="16.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</row>
    <row r="325" spans="1:63" ht="16.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</row>
    <row r="326" spans="1:63" ht="16.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</row>
    <row r="327" spans="1:63" ht="16.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</row>
    <row r="328" spans="1:63" ht="16.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</row>
    <row r="329" spans="1:63" ht="16.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</row>
    <row r="330" spans="1:63" ht="16.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</row>
    <row r="331" spans="1:63" ht="16.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</row>
    <row r="332" spans="1:63" ht="16.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</row>
    <row r="333" spans="1:63" ht="16.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</row>
    <row r="334" spans="1:63" ht="16.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</row>
    <row r="335" spans="1:63" ht="16.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</row>
    <row r="336" spans="1:63" ht="16.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</row>
    <row r="337" spans="1:63" ht="16.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</row>
    <row r="338" spans="1:63" ht="16.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</row>
    <row r="339" spans="1:63" ht="16.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</row>
    <row r="340" spans="1:63" ht="16.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</row>
    <row r="341" spans="1:63" ht="16.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</row>
    <row r="342" spans="1:63" ht="16.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</row>
    <row r="343" spans="1:63" ht="16.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</row>
    <row r="344" spans="1:63" ht="16.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</row>
    <row r="345" spans="1:63" ht="16.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</row>
    <row r="346" spans="1:63" ht="16.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</row>
    <row r="347" spans="1:63" ht="16.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</row>
    <row r="348" spans="1:63" ht="16.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</row>
    <row r="349" spans="1:63" ht="16.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</row>
    <row r="350" spans="1:63" ht="16.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</row>
    <row r="351" spans="1:63" ht="16.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</row>
    <row r="352" spans="1:63" ht="16.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</row>
    <row r="353" spans="1:63" ht="16.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</row>
    <row r="354" spans="1:63" ht="16.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</row>
    <row r="355" spans="1:63" ht="16.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</row>
    <row r="356" spans="1:63" ht="16.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</row>
    <row r="357" spans="1:63" ht="16.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</row>
    <row r="358" spans="1:63" ht="16.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</row>
    <row r="359" spans="1:63" ht="16.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</row>
    <row r="360" spans="1:63" ht="16.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</row>
    <row r="361" spans="1:63" ht="16.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</row>
    <row r="362" spans="1:63" ht="16.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</row>
    <row r="363" spans="1:63" ht="16.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</row>
    <row r="364" spans="1:63" ht="16.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</row>
    <row r="365" spans="1:63" ht="16.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</row>
    <row r="366" spans="1:63" ht="16.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</row>
    <row r="367" spans="1:63" ht="16.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</row>
    <row r="368" spans="1:63" ht="16.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</row>
    <row r="369" spans="1:63" ht="16.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</row>
    <row r="370" spans="1:63" ht="16.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</row>
    <row r="371" spans="1:63" ht="16.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</row>
    <row r="372" spans="1:63" ht="16.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</row>
    <row r="373" spans="1:63" ht="16.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</row>
    <row r="374" spans="1:63" ht="16.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</row>
    <row r="375" spans="1:63" ht="16.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</row>
    <row r="376" spans="1:63" ht="16.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</row>
    <row r="377" spans="1:63" ht="16.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</row>
    <row r="378" spans="1:63" ht="16.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</row>
    <row r="379" spans="1:63" ht="16.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</row>
    <row r="380" spans="1:63" ht="16.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</row>
    <row r="381" spans="1:63" ht="16.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</row>
    <row r="382" spans="1:63" ht="16.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</row>
    <row r="383" spans="1:63" ht="16.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</row>
    <row r="384" spans="1:63" ht="16.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</row>
    <row r="385" spans="1:63" ht="16.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</row>
    <row r="386" spans="1:63" ht="16.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</row>
    <row r="387" spans="1:63" ht="16.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</row>
    <row r="388" spans="1:63" ht="16.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</row>
    <row r="389" spans="1:63" ht="16.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</row>
    <row r="390" spans="1:63" ht="16.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</row>
    <row r="391" spans="1:63" ht="16.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</row>
    <row r="392" spans="1:63" ht="16.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</row>
    <row r="393" spans="1:63" ht="16.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</row>
    <row r="394" spans="1:63" ht="16.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</row>
    <row r="395" spans="1:63" ht="16.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</row>
    <row r="396" spans="1:63" ht="16.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</row>
    <row r="397" spans="1:63" ht="16.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</row>
    <row r="398" spans="1:63" ht="16.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</row>
    <row r="399" spans="1:63" ht="16.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</row>
    <row r="400" spans="1:63" ht="16.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</row>
    <row r="401" spans="1:63" ht="16.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</row>
    <row r="402" spans="1:63" ht="16.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</row>
    <row r="403" spans="1:63" ht="16.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</row>
    <row r="404" spans="1:63" ht="16.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</row>
    <row r="405" spans="1:63" ht="16.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</row>
    <row r="406" spans="1:63" ht="16.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</row>
    <row r="407" spans="1:63" ht="16.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</row>
    <row r="408" spans="1:63" ht="16.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</row>
    <row r="409" spans="1:63" ht="16.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</row>
    <row r="410" spans="1:63" ht="16.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</row>
    <row r="411" spans="1:63" ht="16.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</row>
    <row r="412" spans="1:63" ht="16.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</row>
    <row r="413" spans="1:63" ht="16.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</row>
    <row r="414" spans="1:63" ht="16.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</row>
    <row r="415" spans="1:63" ht="16.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</row>
    <row r="416" spans="1:63" ht="16.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</row>
    <row r="417" spans="1:63" ht="16.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</row>
    <row r="418" spans="1:63" ht="16.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</row>
    <row r="419" spans="1:63" ht="16.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</row>
    <row r="420" spans="1:63" ht="16.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</row>
    <row r="421" spans="1:63" ht="16.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</row>
    <row r="422" spans="1:63" ht="16.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</row>
    <row r="423" spans="1:63" ht="16.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</row>
    <row r="424" spans="1:63" ht="16.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</row>
    <row r="425" spans="1:63" ht="16.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</row>
    <row r="426" spans="1:63" ht="16.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</row>
    <row r="427" spans="1:63" ht="16.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</row>
    <row r="428" spans="1:63" ht="16.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</row>
    <row r="429" spans="1:63" ht="16.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</row>
    <row r="430" spans="1:63" ht="16.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</row>
    <row r="431" spans="1:63" ht="16.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</row>
    <row r="432" spans="1:63" ht="16.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</row>
    <row r="433" spans="1:63" ht="16.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</row>
    <row r="434" spans="1:63" ht="16.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</row>
    <row r="435" spans="1:63" ht="16.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</row>
    <row r="436" spans="1:63" ht="16.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</row>
    <row r="437" spans="1:63" ht="16.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</row>
    <row r="438" spans="1:63" ht="16.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</row>
    <row r="439" spans="1:63" ht="16.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</row>
    <row r="440" spans="1:63" ht="16.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</row>
    <row r="441" spans="1:63" ht="16.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</row>
    <row r="442" spans="1:63" ht="16.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</row>
    <row r="443" spans="1:63" ht="16.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</row>
    <row r="444" spans="1:63" ht="16.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</row>
    <row r="445" spans="1:63" ht="16.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</row>
    <row r="446" spans="1:63" ht="16.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</row>
    <row r="447" spans="1:63" ht="16.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</row>
    <row r="448" spans="1:63" ht="16.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</row>
    <row r="449" spans="1:63" ht="16.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</row>
    <row r="450" spans="1:63" ht="16.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</row>
    <row r="451" spans="1:63" ht="16.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</row>
    <row r="452" spans="1:63" ht="16.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</row>
    <row r="453" spans="1:63" ht="16.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</row>
    <row r="454" spans="1:63" ht="16.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</row>
    <row r="455" spans="1:63" ht="16.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</row>
    <row r="456" spans="1:63" ht="16.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</row>
    <row r="457" spans="1:63" ht="16.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</row>
    <row r="458" spans="1:63" ht="16.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</row>
    <row r="459" spans="1:63" ht="16.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</row>
    <row r="460" spans="1:63" ht="16.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</row>
    <row r="461" spans="1:63" ht="16.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</row>
    <row r="462" spans="1:63" ht="16.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</row>
    <row r="463" spans="1:63" ht="16.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</row>
    <row r="464" spans="1:63" ht="16.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</row>
    <row r="465" spans="1:63" ht="16.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</row>
    <row r="466" spans="1:63" ht="16.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</row>
    <row r="467" spans="1:63" ht="16.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</row>
    <row r="468" spans="1:63" ht="16.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</row>
    <row r="469" spans="1:63" ht="16.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</row>
    <row r="470" spans="1:63" ht="16.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</row>
    <row r="471" spans="1:63" ht="16.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</row>
    <row r="472" spans="1:63" ht="16.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</row>
    <row r="473" spans="1:63" ht="16.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</row>
    <row r="474" spans="1:63" ht="16.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</row>
    <row r="475" spans="1:63" ht="16.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</row>
    <row r="476" spans="1:63" ht="16.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</row>
    <row r="477" spans="1:63" ht="16.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</row>
    <row r="478" spans="1:63" ht="16.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</row>
    <row r="479" spans="1:63" ht="16.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</row>
    <row r="480" spans="1:63" ht="16.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</row>
    <row r="481" spans="1:63" ht="16.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</row>
    <row r="482" spans="1:63" ht="16.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</row>
    <row r="483" spans="1:63" ht="16.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</row>
    <row r="484" spans="1:63" ht="16.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</row>
    <row r="485" spans="1:63" ht="16.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</row>
    <row r="486" spans="1:63" ht="16.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</row>
    <row r="487" spans="1:63" ht="16.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</row>
    <row r="488" spans="1:63" ht="16.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</row>
    <row r="489" spans="1:63" ht="16.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</row>
    <row r="490" spans="1:63" ht="16.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</row>
    <row r="491" spans="1:63" ht="16.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</row>
    <row r="492" spans="1:63" ht="16.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</row>
    <row r="493" spans="1:63" ht="16.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</row>
    <row r="494" spans="1:63" ht="16.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</row>
    <row r="495" spans="1:63" ht="16.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</row>
    <row r="496" spans="1:63" ht="16.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</row>
    <row r="497" spans="1:63" ht="16.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</row>
    <row r="498" spans="1:63" ht="16.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</row>
    <row r="499" spans="1:63" ht="16.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</row>
    <row r="500" spans="1:63" ht="16.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</row>
    <row r="501" spans="1:63" ht="16.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</row>
    <row r="502" spans="1:63" ht="16.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</row>
    <row r="503" spans="1:63" ht="16.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</row>
    <row r="504" spans="1:63" ht="16.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</row>
    <row r="505" spans="1:63" ht="16.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</row>
    <row r="506" spans="1:63" ht="16.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</row>
    <row r="507" spans="1:63" ht="16.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</row>
    <row r="508" spans="1:63" ht="16.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</row>
    <row r="509" spans="1:63" ht="16.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</row>
    <row r="510" spans="1:63" ht="16.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</row>
    <row r="511" spans="1:63" ht="16.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</row>
    <row r="512" spans="1:63" ht="16.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</row>
    <row r="513" spans="1:63" ht="16.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</row>
    <row r="514" spans="1:63" ht="16.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</row>
    <row r="515" spans="1:63" ht="16.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</row>
    <row r="516" spans="1:63" ht="16.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</row>
    <row r="517" spans="1:63" ht="16.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</row>
    <row r="518" spans="1:63" ht="16.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</row>
    <row r="519" spans="1:63" ht="16.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</row>
    <row r="520" spans="1:63" ht="16.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</row>
    <row r="521" spans="1:63" ht="16.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</row>
    <row r="522" spans="1:63" ht="16.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</row>
    <row r="523" spans="1:63" ht="16.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</row>
    <row r="524" spans="1:63" ht="16.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</row>
    <row r="525" spans="1:63" ht="16.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</row>
    <row r="526" spans="1:63" ht="16.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</row>
    <row r="527" spans="1:63" ht="16.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</row>
    <row r="528" spans="1:63" ht="16.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</row>
    <row r="529" spans="1:63" ht="16.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</row>
    <row r="530" spans="1:63" ht="16.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</row>
    <row r="531" spans="1:63" ht="16.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</row>
    <row r="532" spans="1:63" ht="16.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</row>
    <row r="533" spans="1:63" ht="16.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</row>
    <row r="534" spans="1:63" ht="16.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</row>
    <row r="535" spans="1:63" ht="16.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</row>
    <row r="536" spans="1:63" ht="16.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</row>
    <row r="537" spans="1:63" ht="16.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</row>
    <row r="538" spans="1:63" ht="16.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</row>
    <row r="539" spans="1:63" ht="16.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</row>
    <row r="540" spans="1:63" ht="16.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</row>
    <row r="541" spans="1:63" ht="16.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</row>
    <row r="542" spans="1:63" ht="16.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</row>
    <row r="543" spans="1:63" ht="16.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</row>
    <row r="544" spans="1:63" ht="16.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</row>
    <row r="545" spans="1:63" ht="16.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</row>
    <row r="546" spans="1:63" ht="16.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</row>
    <row r="547" spans="1:63" ht="16.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</row>
    <row r="548" spans="1:63" ht="16.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</row>
    <row r="549" spans="1:63" ht="16.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</row>
    <row r="550" spans="1:63" ht="16.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</row>
    <row r="551" spans="1:63" ht="16.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</row>
    <row r="552" spans="1:63" ht="16.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</row>
    <row r="553" spans="1:63" ht="16.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</row>
    <row r="554" spans="1:63" ht="16.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</row>
    <row r="555" spans="1:63" ht="16.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</row>
    <row r="556" spans="1:63" ht="16.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</row>
    <row r="557" spans="1:63" ht="16.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</row>
    <row r="558" spans="1:63" ht="16.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</row>
    <row r="559" spans="1:63" ht="16.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</row>
    <row r="560" spans="1:63" ht="16.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</row>
    <row r="561" spans="1:63" ht="16.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</row>
    <row r="562" spans="1:63" ht="16.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</row>
    <row r="563" spans="1:63" ht="16.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</row>
    <row r="564" spans="1:63" ht="16.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</row>
    <row r="565" spans="1:63" ht="16.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</row>
    <row r="566" spans="1:63" ht="16.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</row>
    <row r="567" spans="1:63" ht="16.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</row>
    <row r="568" spans="1:63" ht="16.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</row>
    <row r="569" spans="1:63" ht="16.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</row>
    <row r="570" spans="1:63" ht="16.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</row>
    <row r="571" spans="1:63" ht="16.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</row>
    <row r="572" spans="1:63" ht="16.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</row>
    <row r="573" spans="1:63" ht="16.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</row>
    <row r="574" spans="1:63" ht="16.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</row>
    <row r="575" spans="1:63" ht="16.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</row>
    <row r="576" spans="1:63" ht="16.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</row>
    <row r="577" spans="1:63" ht="16.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</row>
    <row r="578" spans="1:63" ht="16.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</row>
    <row r="579" spans="1:63" ht="16.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</row>
    <row r="580" spans="1:63" ht="16.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</row>
    <row r="581" spans="1:63" ht="16.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</row>
    <row r="582" spans="1:63" ht="16.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</row>
    <row r="583" spans="1:63" ht="16.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</row>
    <row r="584" spans="1:63" ht="16.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</row>
    <row r="585" spans="1:63" ht="16.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</row>
    <row r="586" spans="1:63" ht="16.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</row>
    <row r="587" spans="1:63" ht="16.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</row>
    <row r="588" spans="1:63" ht="16.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</row>
    <row r="589" spans="1:63" ht="16.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</row>
    <row r="590" spans="1:63" ht="16.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</row>
    <row r="591" spans="1:63" ht="16.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</row>
    <row r="592" spans="1:63" ht="16.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</row>
    <row r="593" spans="1:63" ht="16.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</row>
    <row r="594" spans="1:63" ht="16.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</row>
    <row r="595" spans="1:63" ht="16.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</row>
    <row r="596" spans="1:63" ht="16.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</row>
    <row r="597" spans="1:63" ht="16.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</row>
    <row r="598" spans="1:63" ht="16.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</row>
    <row r="599" spans="1:63" ht="16.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</row>
    <row r="600" spans="1:63" ht="16.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</row>
    <row r="601" spans="1:63" ht="16.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</row>
    <row r="602" spans="1:63" ht="16.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</row>
    <row r="603" spans="1:63" ht="16.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</row>
    <row r="604" spans="1:63" ht="16.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</row>
    <row r="605" spans="1:63" ht="16.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</row>
    <row r="606" spans="1:63" ht="16.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</row>
    <row r="607" spans="1:63" ht="16.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</row>
    <row r="608" spans="1:63" ht="16.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</row>
    <row r="609" spans="1:63" ht="16.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</row>
    <row r="610" spans="1:63" ht="16.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</row>
    <row r="611" spans="1:63" ht="16.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</row>
    <row r="612" spans="1:63" ht="16.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</row>
    <row r="613" spans="1:63" ht="16.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</row>
    <row r="614" spans="1:63" ht="16.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</row>
    <row r="615" spans="1:63" ht="16.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</row>
    <row r="616" spans="1:63" ht="16.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</row>
    <row r="617" spans="1:63" ht="16.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</row>
    <row r="618" spans="1:63" ht="16.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</row>
    <row r="619" spans="1:63" ht="16.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</row>
    <row r="620" spans="1:63" ht="16.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</row>
    <row r="621" spans="1:63" ht="16.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</row>
    <row r="622" spans="1:63" ht="16.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</row>
    <row r="623" spans="1:63" ht="16.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</row>
    <row r="624" spans="1:63" ht="16.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</row>
    <row r="625" spans="1:63" ht="16.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</row>
    <row r="626" spans="1:63" ht="16.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</row>
    <row r="627" spans="1:63" ht="16.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</row>
    <row r="628" spans="1:63" ht="16.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</row>
    <row r="629" spans="1:63" ht="16.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</row>
    <row r="630" spans="1:63" ht="16.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</row>
    <row r="631" spans="1:63" ht="16.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</row>
    <row r="632" spans="1:63" ht="16.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</row>
    <row r="633" spans="1:63" ht="16.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</row>
    <row r="634" spans="1:63" ht="16.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</row>
    <row r="635" spans="1:63" ht="16.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</row>
    <row r="636" spans="1:63" ht="16.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</row>
    <row r="637" spans="1:63" ht="16.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</row>
    <row r="638" spans="1:63" ht="16.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</row>
    <row r="639" spans="1:63" ht="16.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</row>
    <row r="640" spans="1:63" ht="16.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</row>
    <row r="641" spans="1:63" ht="16.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</row>
    <row r="642" spans="1:63" ht="16.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</row>
    <row r="643" spans="1:63" ht="16.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</row>
    <row r="644" spans="1:63" ht="16.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</row>
    <row r="645" spans="1:63" ht="16.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</row>
    <row r="646" spans="1:63" ht="16.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</row>
    <row r="647" spans="1:63" ht="16.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</row>
    <row r="648" spans="1:63" ht="16.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</row>
    <row r="649" spans="1:63" ht="16.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</row>
    <row r="650" spans="1:63" ht="16.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</row>
    <row r="651" spans="1:63" ht="16.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</row>
    <row r="652" spans="1:63" ht="16.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</row>
    <row r="653" spans="1:63" ht="16.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</row>
    <row r="654" spans="1:63" ht="16.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</row>
    <row r="655" spans="1:63" ht="16.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</row>
    <row r="656" spans="1:63" ht="16.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</row>
    <row r="657" spans="1:63" ht="16.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</row>
    <row r="658" spans="1:63" ht="16.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</row>
    <row r="659" spans="1:63" ht="16.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</row>
    <row r="660" spans="1:63" ht="16.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</row>
    <row r="661" spans="1:63" ht="16.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</row>
    <row r="662" spans="1:63" ht="16.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</row>
    <row r="663" spans="1:63" ht="16.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</row>
    <row r="664" spans="1:63" ht="16.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</row>
    <row r="665" spans="1:63" ht="16.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</row>
    <row r="666" spans="1:63" ht="16.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</row>
    <row r="667" spans="1:63" ht="16.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</row>
    <row r="668" spans="1:63" ht="16.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</row>
    <row r="669" spans="1:63" ht="16.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</row>
    <row r="670" spans="1:63" ht="16.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</row>
    <row r="671" spans="1:63" ht="16.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</row>
    <row r="672" spans="1:63" ht="16.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</row>
    <row r="673" spans="1:63" ht="16.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</row>
    <row r="674" spans="1:63" ht="16.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</row>
    <row r="675" spans="1:63" ht="16.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</row>
    <row r="676" spans="1:63" ht="16.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</row>
    <row r="677" spans="1:63" ht="16.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</row>
    <row r="678" spans="1:63" ht="16.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</row>
    <row r="679" spans="1:63" ht="16.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</row>
    <row r="680" spans="1:63" ht="16.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</row>
    <row r="681" spans="1:63" ht="16.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</row>
    <row r="682" spans="1:63" ht="16.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</row>
    <row r="683" spans="1:63" ht="16.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</row>
    <row r="684" spans="1:63" ht="16.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</row>
    <row r="685" spans="1:63" ht="16.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</row>
    <row r="686" spans="1:63" ht="16.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</row>
    <row r="687" spans="1:63" ht="16.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</row>
    <row r="688" spans="1:63" ht="16.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</row>
    <row r="689" spans="1:63" ht="16.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</row>
    <row r="690" spans="1:63" ht="16.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</row>
    <row r="691" spans="1:63" ht="16.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</row>
    <row r="692" spans="1:63" ht="16.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</row>
    <row r="693" spans="1:63" ht="16.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</row>
    <row r="694" spans="1:63" ht="16.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</row>
    <row r="695" spans="1:63" ht="16.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</row>
    <row r="696" spans="1:63" ht="16.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</row>
    <row r="697" spans="1:63" ht="16.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</row>
    <row r="698" spans="1:63" ht="16.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</row>
    <row r="699" spans="1:63" ht="16.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</row>
    <row r="700" spans="1:63" ht="16.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</row>
    <row r="701" spans="1:63" ht="16.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</row>
    <row r="702" spans="1:63" ht="16.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</row>
    <row r="703" spans="1:63" ht="16.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</row>
    <row r="704" spans="1:63" ht="16.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</row>
    <row r="705" spans="1:63" ht="16.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</row>
    <row r="706" spans="1:63" ht="16.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</row>
    <row r="707" spans="1:63" ht="16.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</row>
    <row r="708" spans="1:63" ht="16.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</row>
    <row r="709" spans="1:63" ht="16.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</row>
    <row r="710" spans="1:63" ht="16.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</row>
    <row r="711" spans="1:63" ht="16.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</row>
    <row r="712" spans="1:63" ht="16.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</row>
    <row r="713" spans="1:63" ht="16.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</row>
    <row r="714" spans="1:63" ht="16.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</row>
    <row r="715" spans="1:63" ht="16.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</row>
    <row r="716" spans="1:63" ht="16.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</row>
    <row r="717" spans="1:63" ht="16.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</row>
    <row r="718" spans="1:63" ht="16.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</row>
    <row r="719" spans="1:63" ht="16.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</row>
    <row r="720" spans="1:63" ht="16.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</row>
    <row r="721" spans="1:63" ht="16.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</row>
    <row r="722" spans="1:63" ht="16.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</row>
    <row r="723" spans="1:63" ht="16.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</row>
    <row r="724" spans="1:63" ht="16.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</row>
    <row r="725" spans="1:63" ht="16.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</row>
    <row r="726" spans="1:63" ht="16.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</row>
    <row r="727" spans="1:63" ht="16.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</row>
    <row r="728" spans="1:63" ht="16.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</row>
    <row r="729" spans="1:63" ht="16.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</row>
    <row r="730" spans="1:63" ht="16.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</row>
    <row r="731" spans="1:63" ht="16.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</row>
    <row r="732" spans="1:63" ht="16.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</row>
    <row r="733" spans="1:63" ht="16.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</row>
    <row r="734" spans="1:63" ht="16.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</row>
    <row r="735" spans="1:63" ht="16.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</row>
    <row r="736" spans="1:63" ht="16.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</row>
    <row r="737" spans="1:63" ht="16.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</row>
    <row r="738" spans="1:63" ht="16.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</row>
    <row r="739" spans="1:63" ht="16.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</row>
    <row r="740" spans="1:63" ht="16.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</row>
    <row r="741" spans="1:63" ht="16.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</row>
    <row r="742" spans="1:63" ht="16.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</row>
    <row r="743" spans="1:63" ht="16.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</row>
    <row r="744" spans="1:63" ht="16.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</row>
    <row r="745" spans="1:63" ht="16.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</row>
    <row r="746" spans="1:63" ht="16.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</row>
    <row r="747" spans="1:63" ht="16.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</row>
    <row r="748" spans="1:63" ht="16.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</row>
    <row r="749" spans="1:63" ht="16.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</row>
    <row r="750" spans="1:63" ht="16.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</row>
    <row r="751" spans="1:63" ht="16.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</row>
    <row r="752" spans="1:63" ht="16.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</row>
    <row r="753" spans="1:63" ht="16.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</row>
    <row r="754" spans="1:63" ht="16.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</row>
    <row r="755" spans="1:63" ht="16.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</row>
    <row r="756" spans="1:63" ht="16.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</row>
    <row r="757" spans="1:63" ht="16.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</row>
    <row r="758" spans="1:63" ht="16.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</row>
    <row r="759" spans="1:63" ht="16.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</row>
    <row r="760" spans="1:63" ht="16.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</row>
    <row r="761" spans="1:63" ht="16.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</row>
    <row r="762" spans="1:63" ht="16.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</row>
    <row r="763" spans="1:63" ht="16.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</row>
    <row r="764" spans="1:63" ht="16.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</row>
    <row r="765" spans="1:63" ht="16.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</row>
    <row r="766" spans="1:63" ht="16.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</row>
    <row r="767" spans="1:63" ht="16.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</row>
    <row r="768" spans="1:63" ht="16.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</row>
    <row r="769" spans="1:63" ht="16.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</row>
    <row r="770" spans="1:63" ht="16.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</row>
    <row r="771" spans="1:63" ht="16.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</row>
    <row r="772" spans="1:63" ht="16.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</row>
    <row r="773" spans="1:63" ht="16.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</row>
    <row r="774" spans="1:63" ht="16.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</row>
    <row r="775" spans="1:63" ht="16.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</row>
    <row r="776" spans="1:63" ht="16.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</row>
    <row r="777" spans="1:63" ht="16.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</row>
    <row r="778" spans="1:63" ht="16.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</row>
    <row r="779" spans="1:63" ht="16.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</row>
    <row r="780" spans="1:63" ht="16.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</row>
    <row r="781" spans="1:63" ht="16.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</row>
    <row r="782" spans="1:63" ht="16.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</row>
    <row r="783" spans="1:63" ht="16.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</row>
    <row r="784" spans="1:63" ht="16.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</row>
    <row r="785" spans="1:63" ht="16.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</row>
    <row r="786" spans="1:63" ht="16.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</row>
    <row r="787" spans="1:63" ht="16.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</row>
    <row r="788" spans="1:63" ht="16.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</row>
    <row r="789" spans="1:63" ht="16.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</row>
    <row r="790" spans="1:63" ht="16.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</row>
    <row r="791" spans="1:63" ht="16.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</row>
    <row r="792" spans="1:63" ht="16.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</row>
    <row r="793" spans="1:63" ht="16.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</row>
    <row r="794" spans="1:63" ht="16.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</row>
    <row r="795" spans="1:63" ht="16.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</row>
    <row r="796" spans="1:63" ht="16.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</row>
    <row r="797" spans="1:63" ht="16.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</row>
    <row r="798" spans="1:63" ht="16.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</row>
    <row r="799" spans="1:63" ht="16.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</row>
    <row r="800" spans="1:63" ht="16.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</row>
    <row r="801" spans="1:63" ht="16.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</row>
    <row r="802" spans="1:63" ht="16.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</row>
    <row r="803" spans="1:63" ht="16.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</row>
    <row r="804" spans="1:63" ht="16.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</row>
    <row r="805" spans="1:63" ht="16.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</row>
    <row r="806" spans="1:63" ht="16.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</row>
    <row r="807" spans="1:63" ht="16.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</row>
    <row r="808" spans="1:63" ht="16.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</row>
    <row r="809" spans="1:63" ht="16.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</row>
    <row r="810" spans="1:63" ht="16.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</row>
    <row r="811" spans="1:63" ht="16.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</row>
    <row r="812" spans="1:63" ht="16.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</row>
    <row r="813" spans="1:63" ht="16.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</row>
    <row r="814" spans="1:63" ht="16.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</row>
    <row r="815" spans="1:63" ht="16.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</row>
    <row r="816" spans="1:63" ht="16.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</row>
    <row r="817" spans="1:63" ht="16.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</row>
    <row r="818" spans="1:63" ht="16.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</row>
    <row r="819" spans="1:63" ht="16.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</row>
    <row r="820" spans="1:63" ht="16.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</row>
    <row r="821" spans="1:63" ht="16.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</row>
    <row r="822" spans="1:63" ht="16.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</row>
    <row r="823" spans="1:63" ht="16.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</row>
    <row r="824" spans="1:63" ht="16.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</row>
    <row r="825" spans="1:63" ht="16.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</row>
    <row r="826" spans="1:63" ht="16.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</row>
    <row r="827" spans="1:63" ht="16.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</row>
    <row r="828" spans="1:63" ht="16.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</row>
    <row r="829" spans="1:63" ht="16.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</row>
    <row r="830" spans="1:63" ht="16.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</row>
    <row r="831" spans="1:63" ht="16.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</row>
    <row r="832" spans="1:63" ht="16.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</row>
    <row r="833" spans="1:63" ht="16.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</row>
    <row r="834" spans="1:63" ht="16.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</row>
    <row r="835" spans="1:63" ht="16.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</row>
    <row r="836" spans="1:63" ht="16.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</row>
    <row r="837" spans="1:63" ht="16.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</row>
    <row r="838" spans="1:63" ht="16.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</row>
    <row r="839" spans="1:63" ht="16.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</row>
    <row r="840" spans="1:63" ht="16.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</row>
    <row r="841" spans="1:63" ht="16.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</row>
    <row r="842" spans="1:63" ht="16.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</row>
    <row r="843" spans="1:63" ht="16.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</row>
    <row r="844" spans="1:63" ht="16.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</row>
    <row r="845" spans="1:63" ht="16.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</row>
    <row r="846" spans="1:63" ht="16.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</row>
    <row r="847" spans="1:63" ht="16.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</row>
    <row r="848" spans="1:63" ht="16.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</row>
    <row r="849" spans="1:63" ht="16.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</row>
    <row r="850" spans="1:63" ht="16.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</row>
    <row r="851" spans="1:63" ht="16.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</row>
    <row r="852" spans="1:63" ht="16.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</row>
    <row r="853" spans="1:63" ht="16.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</row>
    <row r="854" spans="1:63" ht="16.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</row>
    <row r="855" spans="1:63" ht="16.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</row>
    <row r="856" spans="1:63" ht="16.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</row>
    <row r="857" spans="1:63" ht="16.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</row>
    <row r="858" spans="1:63" ht="16.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</row>
    <row r="859" spans="1:63" ht="16.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</row>
    <row r="860" spans="1:63" ht="16.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</row>
    <row r="861" spans="1:63" ht="16.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</row>
    <row r="862" spans="1:63" ht="16.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</row>
    <row r="863" spans="1:63" ht="16.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</row>
    <row r="864" spans="1:63" ht="16.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</row>
    <row r="865" spans="1:63" ht="16.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</row>
    <row r="866" spans="1:63" ht="16.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</row>
    <row r="867" spans="1:63" ht="16.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</row>
    <row r="868" spans="1:63" ht="16.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</row>
    <row r="869" spans="1:63" ht="16.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</row>
    <row r="870" spans="1:63" ht="16.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</row>
    <row r="871" spans="1:63" ht="16.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</row>
    <row r="872" spans="1:63" ht="16.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</row>
    <row r="873" spans="1:63" ht="16.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</row>
    <row r="874" spans="1:63" ht="16.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</row>
    <row r="875" spans="1:63" ht="16.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</row>
    <row r="876" spans="1:63" ht="16.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</row>
    <row r="877" spans="1:63" ht="16.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</row>
    <row r="878" spans="1:63" ht="16.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</row>
    <row r="879" spans="1:63" ht="16.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</row>
    <row r="880" spans="1:63" ht="16.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</row>
    <row r="881" spans="1:63" ht="16.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</row>
    <row r="882" spans="1:63" ht="16.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</row>
    <row r="883" spans="1:63" ht="16.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</row>
    <row r="884" spans="1:63" ht="16.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</row>
    <row r="885" spans="1:63" ht="16.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</row>
    <row r="886" spans="1:63" ht="16.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</row>
    <row r="887" spans="1:63" ht="16.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</row>
    <row r="888" spans="1:63" ht="16.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</row>
    <row r="889" spans="1:63" ht="16.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</row>
    <row r="890" spans="1:63" ht="16.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</row>
    <row r="891" spans="1:63" ht="16.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</row>
    <row r="892" spans="1:63" ht="16.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</row>
    <row r="893" spans="1:63" ht="16.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</row>
    <row r="894" spans="1:63" ht="16.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</row>
    <row r="895" spans="1:63" ht="16.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</row>
    <row r="896" spans="1:63" ht="16.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</row>
    <row r="897" spans="1:63" ht="16.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</row>
    <row r="898" spans="1:63" ht="16.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</row>
    <row r="899" spans="1:63" ht="16.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</row>
    <row r="900" spans="1:63" ht="16.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</row>
    <row r="901" spans="1:63" ht="16.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</row>
    <row r="902" spans="1:63" ht="16.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</row>
    <row r="903" spans="1:63" ht="16.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</row>
    <row r="904" spans="1:63" ht="16.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</row>
    <row r="905" spans="1:63" ht="16.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</row>
    <row r="906" spans="1:63" ht="16.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</row>
    <row r="907" spans="1:63" ht="16.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</row>
    <row r="908" spans="1:63" ht="16.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</row>
    <row r="909" spans="1:63" ht="16.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</row>
    <row r="910" spans="1:63" ht="16.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</row>
    <row r="911" spans="1:63" ht="16.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</row>
    <row r="912" spans="1:63" ht="16.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</row>
    <row r="913" spans="1:63" ht="16.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</row>
    <row r="914" spans="1:63" ht="16.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</row>
    <row r="915" spans="1:63" ht="16.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</row>
    <row r="916" spans="1:63" ht="16.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</row>
    <row r="917" spans="1:63" ht="16.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</row>
    <row r="918" spans="1:63" ht="16.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</row>
    <row r="919" spans="1:63" ht="16.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</row>
    <row r="920" spans="1:63" ht="16.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</row>
    <row r="921" spans="1:63" ht="16.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</row>
    <row r="922" spans="1:63" ht="16.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</row>
    <row r="923" spans="1:63" ht="16.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</row>
    <row r="924" spans="1:63" ht="16.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</row>
    <row r="925" spans="1:63" ht="16.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</row>
    <row r="926" spans="1:63" ht="16.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</row>
    <row r="927" spans="1:63" ht="16.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</row>
    <row r="928" spans="1:63" ht="16.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</row>
    <row r="929" spans="1:63" ht="16.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</row>
    <row r="930" spans="1:63" ht="16.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</row>
    <row r="931" spans="1:63" ht="16.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</row>
    <row r="932" spans="1:63" ht="16.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</row>
    <row r="933" spans="1:63" ht="16.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</row>
    <row r="934" spans="1:63" ht="16.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</row>
    <row r="935" spans="1:63" ht="16.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</row>
    <row r="936" spans="1:63" ht="16.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</row>
    <row r="937" spans="1:63" ht="16.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</row>
    <row r="938" spans="1:63" ht="16.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</row>
    <row r="939" spans="1:63" ht="16.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</row>
    <row r="940" spans="1:63" ht="16.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</row>
    <row r="941" spans="1:63" ht="16.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</row>
    <row r="942" spans="1:63" ht="16.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</row>
    <row r="943" spans="1:63" ht="16.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</row>
    <row r="944" spans="1:63" ht="16.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</row>
    <row r="945" spans="1:63" ht="16.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</row>
    <row r="946" spans="1:63" ht="16.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</row>
    <row r="947" spans="1:63" ht="16.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</row>
    <row r="948" spans="1:63" ht="16.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</row>
    <row r="949" spans="1:63" ht="16.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</row>
    <row r="950" spans="1:63" ht="16.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</row>
    <row r="951" spans="1:63" ht="16.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</row>
    <row r="952" spans="1:63" ht="16.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</row>
    <row r="953" spans="1:63" ht="16.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</row>
    <row r="954" spans="1:63" ht="16.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</row>
    <row r="955" spans="1:63" ht="16.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</row>
    <row r="956" spans="1:63" ht="16.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</row>
    <row r="957" spans="1:63" ht="16.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</row>
    <row r="958" spans="1:63" ht="16.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</row>
    <row r="959" spans="1:63" ht="16.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</row>
    <row r="960" spans="1:63" ht="16.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</row>
    <row r="961" spans="1:63" ht="16.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</row>
    <row r="962" spans="1:63" ht="16.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</row>
    <row r="963" spans="1:63" ht="16.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</row>
    <row r="964" spans="1:63" ht="16.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</row>
    <row r="965" spans="1:63" ht="16.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</row>
    <row r="966" spans="1:63" ht="16.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</row>
    <row r="967" spans="1:63" ht="16.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</row>
    <row r="968" spans="1:63" ht="16.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</row>
    <row r="969" spans="1:63" ht="16.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</row>
    <row r="970" spans="1:63" ht="16.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</row>
    <row r="971" spans="1:63" ht="16.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</row>
    <row r="972" spans="1:63" ht="16.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</row>
    <row r="973" spans="1:63" ht="16.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</row>
    <row r="974" spans="1:63" ht="16.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</row>
    <row r="975" spans="1:63" ht="16.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</row>
    <row r="976" spans="1:63" ht="16.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</row>
    <row r="977" spans="1:63" ht="16.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</row>
    <row r="978" spans="1:63" ht="16.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</row>
    <row r="979" spans="1:63" ht="16.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</row>
    <row r="980" spans="1:63" ht="16.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</row>
    <row r="981" spans="1:63" ht="16.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</row>
    <row r="982" spans="1:63" ht="16.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</row>
    <row r="983" spans="1:63" ht="16.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</row>
    <row r="984" spans="1:63" ht="16.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</row>
    <row r="985" spans="1:63" ht="16.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</row>
    <row r="986" spans="1:63" ht="16.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</row>
    <row r="987" spans="1:63" ht="16.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</row>
    <row r="988" spans="1:63" ht="16.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</row>
    <row r="989" spans="1:63" ht="16.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</row>
    <row r="990" spans="1:63" ht="16.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</row>
    <row r="991" spans="1:63" ht="16.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</row>
    <row r="992" spans="1:63" ht="16.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</row>
    <row r="993" spans="1:63" ht="16.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</row>
    <row r="994" spans="1:63" ht="16.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</row>
    <row r="995" spans="1:63" ht="16.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</row>
    <row r="996" spans="1:63" ht="16.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</row>
    <row r="997" spans="1:63" ht="16.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</row>
    <row r="998" spans="1:63" ht="16.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</row>
    <row r="999" spans="1:63" ht="16.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</row>
    <row r="1000" spans="1:63" ht="16.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</row>
    <row r="1001" spans="1:63" ht="16.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</row>
    <row r="1002" spans="1:63" ht="16.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</row>
    <row r="1003" spans="1:63" ht="16.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</row>
    <row r="1004" spans="1:63" ht="16.5" customHeight="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</row>
    <row r="1005" spans="1:63" ht="16.5" customHeight="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</row>
    <row r="1006" spans="1:63" ht="16.5" customHeight="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</row>
  </sheetData>
  <mergeCells count="28">
    <mergeCell ref="A1:BA1"/>
    <mergeCell ref="A2:A3"/>
    <mergeCell ref="B2:B3"/>
    <mergeCell ref="C2:N2"/>
    <mergeCell ref="O2:W2"/>
    <mergeCell ref="X2:AF2"/>
    <mergeCell ref="AG2:AX2"/>
    <mergeCell ref="AY2:BA3"/>
    <mergeCell ref="C3:E3"/>
    <mergeCell ref="F3:H3"/>
    <mergeCell ref="AS3:AU3"/>
    <mergeCell ref="AV3:AX3"/>
    <mergeCell ref="AD3:AF3"/>
    <mergeCell ref="AG3:AI3"/>
    <mergeCell ref="AJ3:AL3"/>
    <mergeCell ref="AM3:AO3"/>
    <mergeCell ref="A4:B4"/>
    <mergeCell ref="B42:G42"/>
    <mergeCell ref="O42:Q42"/>
    <mergeCell ref="V42:Z42"/>
    <mergeCell ref="AA3:AC3"/>
    <mergeCell ref="U3:W3"/>
    <mergeCell ref="X3:Z3"/>
    <mergeCell ref="AP3:AR3"/>
    <mergeCell ref="I3:K3"/>
    <mergeCell ref="L3:N3"/>
    <mergeCell ref="O3:Q3"/>
    <mergeCell ref="R3:T3"/>
  </mergeCells>
  <phoneticPr fontId="7" type="noConversion"/>
  <printOptions horizontalCentered="1"/>
  <pageMargins left="0.19685039370078741" right="0.19685039370078741" top="0.15748031496062992" bottom="0.19685039370078741" header="0" footer="0"/>
  <pageSetup paperSize="1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1002"/>
  <sheetViews>
    <sheetView zoomScale="39" zoomScaleNormal="39" workbookViewId="0">
      <selection activeCell="AY5" sqref="AY5:BA40"/>
    </sheetView>
  </sheetViews>
  <sheetFormatPr defaultColWidth="11.21875" defaultRowHeight="15" customHeight="1"/>
  <cols>
    <col min="1" max="2" width="5.77734375" style="47" customWidth="1"/>
    <col min="3" max="53" width="4.33203125" style="47" customWidth="1"/>
    <col min="54" max="63" width="6.88671875" style="47" customWidth="1"/>
    <col min="64" max="16384" width="11.21875" style="47"/>
  </cols>
  <sheetData>
    <row r="1" spans="1:63" ht="18" customHeight="1" thickTop="1" thickBot="1">
      <c r="A1" s="827" t="s">
        <v>151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  <c r="AR1" s="829"/>
      <c r="AS1" s="829"/>
      <c r="AT1" s="829"/>
      <c r="AU1" s="829"/>
      <c r="AV1" s="829"/>
      <c r="AW1" s="829"/>
      <c r="AX1" s="829"/>
      <c r="AY1" s="829"/>
      <c r="AZ1" s="829"/>
      <c r="BA1" s="830"/>
      <c r="BB1" s="48"/>
      <c r="BC1" s="48"/>
      <c r="BD1" s="48"/>
      <c r="BE1" s="48"/>
      <c r="BF1" s="48"/>
      <c r="BG1" s="48"/>
      <c r="BH1" s="48"/>
      <c r="BI1" s="48"/>
      <c r="BJ1" s="48"/>
      <c r="BK1" s="48"/>
    </row>
    <row r="2" spans="1:63" ht="24.75" customHeight="1" thickTop="1" thickBot="1">
      <c r="A2" s="905" t="s">
        <v>124</v>
      </c>
      <c r="B2" s="907" t="s">
        <v>1</v>
      </c>
      <c r="C2" s="918" t="s">
        <v>17</v>
      </c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8" t="s">
        <v>18</v>
      </c>
      <c r="P2" s="910"/>
      <c r="Q2" s="910"/>
      <c r="R2" s="910"/>
      <c r="S2" s="910"/>
      <c r="T2" s="910"/>
      <c r="U2" s="910"/>
      <c r="V2" s="910"/>
      <c r="W2" s="911"/>
      <c r="X2" s="918" t="s">
        <v>19</v>
      </c>
      <c r="Y2" s="910"/>
      <c r="Z2" s="910"/>
      <c r="AA2" s="910"/>
      <c r="AB2" s="910"/>
      <c r="AC2" s="910"/>
      <c r="AD2" s="910"/>
      <c r="AE2" s="910"/>
      <c r="AF2" s="911"/>
      <c r="AG2" s="919" t="s">
        <v>20</v>
      </c>
      <c r="AH2" s="910"/>
      <c r="AI2" s="910"/>
      <c r="AJ2" s="910"/>
      <c r="AK2" s="910"/>
      <c r="AL2" s="910"/>
      <c r="AM2" s="910"/>
      <c r="AN2" s="910"/>
      <c r="AO2" s="910"/>
      <c r="AP2" s="910"/>
      <c r="AQ2" s="910"/>
      <c r="AR2" s="910"/>
      <c r="AS2" s="910"/>
      <c r="AT2" s="910"/>
      <c r="AU2" s="910"/>
      <c r="AV2" s="910"/>
      <c r="AW2" s="910"/>
      <c r="AX2" s="910"/>
      <c r="AY2" s="831" t="s">
        <v>147</v>
      </c>
      <c r="AZ2" s="832"/>
      <c r="BA2" s="833"/>
      <c r="BB2" s="56"/>
      <c r="BC2" s="48"/>
      <c r="BD2" s="48"/>
      <c r="BE2" s="48"/>
      <c r="BF2" s="48"/>
      <c r="BG2" s="48"/>
      <c r="BH2" s="48"/>
      <c r="BI2" s="48"/>
      <c r="BJ2" s="48"/>
      <c r="BK2" s="48"/>
    </row>
    <row r="3" spans="1:63" ht="135" customHeight="1" thickTop="1" thickBot="1">
      <c r="A3" s="917"/>
      <c r="B3" s="908"/>
      <c r="C3" s="915" t="s">
        <v>89</v>
      </c>
      <c r="D3" s="895"/>
      <c r="E3" s="896"/>
      <c r="F3" s="913" t="s">
        <v>26</v>
      </c>
      <c r="G3" s="895"/>
      <c r="H3" s="895"/>
      <c r="I3" s="913" t="s">
        <v>90</v>
      </c>
      <c r="J3" s="895"/>
      <c r="K3" s="895"/>
      <c r="L3" s="914" t="s">
        <v>99</v>
      </c>
      <c r="M3" s="816"/>
      <c r="N3" s="892"/>
      <c r="O3" s="915" t="s">
        <v>89</v>
      </c>
      <c r="P3" s="895"/>
      <c r="Q3" s="896"/>
      <c r="R3" s="913" t="s">
        <v>31</v>
      </c>
      <c r="S3" s="895"/>
      <c r="T3" s="895"/>
      <c r="U3" s="913" t="s">
        <v>92</v>
      </c>
      <c r="V3" s="895"/>
      <c r="W3" s="895"/>
      <c r="X3" s="859" t="s">
        <v>100</v>
      </c>
      <c r="Y3" s="816"/>
      <c r="Z3" s="901"/>
      <c r="AA3" s="915" t="s">
        <v>35</v>
      </c>
      <c r="AB3" s="895"/>
      <c r="AC3" s="896"/>
      <c r="AD3" s="914" t="s">
        <v>94</v>
      </c>
      <c r="AE3" s="816"/>
      <c r="AF3" s="892"/>
      <c r="AG3" s="915" t="s">
        <v>95</v>
      </c>
      <c r="AH3" s="895"/>
      <c r="AI3" s="895"/>
      <c r="AJ3" s="913" t="s">
        <v>101</v>
      </c>
      <c r="AK3" s="895"/>
      <c r="AL3" s="896"/>
      <c r="AM3" s="915" t="s">
        <v>8</v>
      </c>
      <c r="AN3" s="895"/>
      <c r="AO3" s="895"/>
      <c r="AP3" s="913" t="s">
        <v>97</v>
      </c>
      <c r="AQ3" s="895"/>
      <c r="AR3" s="896"/>
      <c r="AS3" s="915" t="s">
        <v>98</v>
      </c>
      <c r="AT3" s="895"/>
      <c r="AU3" s="895"/>
      <c r="AV3" s="920" t="s">
        <v>11</v>
      </c>
      <c r="AW3" s="921"/>
      <c r="AX3" s="922"/>
      <c r="AY3" s="834"/>
      <c r="AZ3" s="835"/>
      <c r="BA3" s="836"/>
      <c r="BB3" s="56"/>
      <c r="BC3" s="56"/>
      <c r="BD3" s="48"/>
      <c r="BE3" s="48"/>
      <c r="BF3" s="48"/>
      <c r="BG3" s="48"/>
      <c r="BH3" s="48"/>
      <c r="BI3" s="48"/>
      <c r="BJ3" s="48"/>
      <c r="BK3" s="48"/>
    </row>
    <row r="4" spans="1:63" ht="15" customHeight="1" thickTop="1" thickBot="1">
      <c r="A4" s="840" t="s">
        <v>65</v>
      </c>
      <c r="B4" s="897"/>
      <c r="C4" s="81" t="s">
        <v>12</v>
      </c>
      <c r="D4" s="78" t="s">
        <v>28</v>
      </c>
      <c r="E4" s="98" t="s">
        <v>40</v>
      </c>
      <c r="F4" s="99" t="s">
        <v>12</v>
      </c>
      <c r="G4" s="78" t="s">
        <v>28</v>
      </c>
      <c r="H4" s="100" t="s">
        <v>40</v>
      </c>
      <c r="I4" s="99" t="s">
        <v>12</v>
      </c>
      <c r="J4" s="78" t="s">
        <v>28</v>
      </c>
      <c r="K4" s="98" t="s">
        <v>40</v>
      </c>
      <c r="L4" s="99" t="s">
        <v>12</v>
      </c>
      <c r="M4" s="78" t="s">
        <v>28</v>
      </c>
      <c r="N4" s="79" t="s">
        <v>40</v>
      </c>
      <c r="O4" s="81" t="s">
        <v>12</v>
      </c>
      <c r="P4" s="78" t="s">
        <v>28</v>
      </c>
      <c r="Q4" s="98" t="s">
        <v>40</v>
      </c>
      <c r="R4" s="99" t="s">
        <v>12</v>
      </c>
      <c r="S4" s="78" t="s">
        <v>28</v>
      </c>
      <c r="T4" s="100" t="s">
        <v>40</v>
      </c>
      <c r="U4" s="81" t="s">
        <v>12</v>
      </c>
      <c r="V4" s="78" t="s">
        <v>28</v>
      </c>
      <c r="W4" s="79" t="s">
        <v>40</v>
      </c>
      <c r="X4" s="81" t="s">
        <v>12</v>
      </c>
      <c r="Y4" s="78" t="s">
        <v>28</v>
      </c>
      <c r="Z4" s="100" t="s">
        <v>40</v>
      </c>
      <c r="AA4" s="81" t="s">
        <v>12</v>
      </c>
      <c r="AB4" s="78" t="s">
        <v>28</v>
      </c>
      <c r="AC4" s="98" t="s">
        <v>40</v>
      </c>
      <c r="AD4" s="99" t="s">
        <v>12</v>
      </c>
      <c r="AE4" s="78" t="s">
        <v>28</v>
      </c>
      <c r="AF4" s="79" t="s">
        <v>40</v>
      </c>
      <c r="AG4" s="81" t="s">
        <v>12</v>
      </c>
      <c r="AH4" s="78" t="s">
        <v>28</v>
      </c>
      <c r="AI4" s="98" t="s">
        <v>40</v>
      </c>
      <c r="AJ4" s="99" t="s">
        <v>12</v>
      </c>
      <c r="AK4" s="78" t="s">
        <v>28</v>
      </c>
      <c r="AL4" s="100" t="s">
        <v>40</v>
      </c>
      <c r="AM4" s="81" t="s">
        <v>12</v>
      </c>
      <c r="AN4" s="78" t="s">
        <v>28</v>
      </c>
      <c r="AO4" s="98" t="s">
        <v>40</v>
      </c>
      <c r="AP4" s="99" t="s">
        <v>12</v>
      </c>
      <c r="AQ4" s="78" t="s">
        <v>28</v>
      </c>
      <c r="AR4" s="100" t="s">
        <v>40</v>
      </c>
      <c r="AS4" s="81" t="s">
        <v>12</v>
      </c>
      <c r="AT4" s="78" t="s">
        <v>28</v>
      </c>
      <c r="AU4" s="98" t="s">
        <v>40</v>
      </c>
      <c r="AV4" s="99" t="s">
        <v>12</v>
      </c>
      <c r="AW4" s="78" t="s">
        <v>28</v>
      </c>
      <c r="AX4" s="79" t="s">
        <v>40</v>
      </c>
      <c r="AY4" s="327" t="s">
        <v>60</v>
      </c>
      <c r="AZ4" s="116" t="s">
        <v>66</v>
      </c>
      <c r="BA4" s="117" t="s">
        <v>64</v>
      </c>
      <c r="BB4" s="71"/>
      <c r="BC4" s="71"/>
      <c r="BD4" s="71"/>
      <c r="BE4" s="71"/>
      <c r="BF4" s="71"/>
      <c r="BG4" s="71"/>
      <c r="BH4" s="71"/>
      <c r="BI4" s="71"/>
      <c r="BJ4" s="71"/>
      <c r="BK4" s="71"/>
    </row>
    <row r="5" spans="1:63" ht="15.75" customHeight="1" thickTop="1">
      <c r="A5" s="82">
        <v>401</v>
      </c>
      <c r="B5" s="426" t="s">
        <v>104</v>
      </c>
      <c r="C5" s="192"/>
      <c r="D5" s="192"/>
      <c r="E5" s="193"/>
      <c r="F5" s="194"/>
      <c r="G5" s="195"/>
      <c r="H5" s="55"/>
      <c r="I5" s="194">
        <v>-2</v>
      </c>
      <c r="J5" s="195"/>
      <c r="K5" s="196"/>
      <c r="L5" s="197"/>
      <c r="M5" s="195"/>
      <c r="N5" s="198"/>
      <c r="O5" s="197"/>
      <c r="P5" s="197"/>
      <c r="Q5" s="197"/>
      <c r="R5" s="199"/>
      <c r="S5" s="195"/>
      <c r="T5" s="197"/>
      <c r="U5" s="199"/>
      <c r="V5" s="195"/>
      <c r="W5" s="200"/>
      <c r="X5" s="197"/>
      <c r="Y5" s="195"/>
      <c r="Z5" s="55"/>
      <c r="AA5" s="194"/>
      <c r="AB5" s="195"/>
      <c r="AC5" s="201"/>
      <c r="AD5" s="197"/>
      <c r="AE5" s="195"/>
      <c r="AF5" s="55"/>
      <c r="AG5" s="202"/>
      <c r="AH5" s="195"/>
      <c r="AI5" s="201"/>
      <c r="AJ5" s="197"/>
      <c r="AK5" s="195"/>
      <c r="AL5" s="55"/>
      <c r="AM5" s="194"/>
      <c r="AN5" s="197"/>
      <c r="AO5" s="197"/>
      <c r="AP5" s="199"/>
      <c r="AQ5" s="195"/>
      <c r="AR5" s="197"/>
      <c r="AS5" s="199"/>
      <c r="AT5" s="195"/>
      <c r="AU5" s="197"/>
      <c r="AV5" s="199"/>
      <c r="AW5" s="195"/>
      <c r="AX5" s="326"/>
      <c r="AY5" s="328">
        <f>SUM(C5,F5,I5,L5,O5,X5,AA5,AD5,AG5,AJ5,AM5)</f>
        <v>-2</v>
      </c>
      <c r="AZ5" s="324">
        <f>SUM(D5,P5,AN5)</f>
        <v>0</v>
      </c>
      <c r="BA5" s="319">
        <f>SUM(E5,H5,Q5,T5,W5,Z5,AC5,AF5,AI5,AL5,AO5,AR5,AU5,AX5)</f>
        <v>0</v>
      </c>
      <c r="BB5" s="48"/>
      <c r="BC5" s="48"/>
      <c r="BD5" s="48"/>
      <c r="BE5" s="48"/>
      <c r="BF5" s="48"/>
      <c r="BG5" s="48"/>
      <c r="BH5" s="48"/>
      <c r="BI5" s="48"/>
      <c r="BJ5" s="48"/>
      <c r="BK5" s="48"/>
    </row>
    <row r="6" spans="1:63" ht="15.75" customHeight="1">
      <c r="A6" s="66">
        <v>402</v>
      </c>
      <c r="B6" s="426" t="s">
        <v>105</v>
      </c>
      <c r="C6" s="192"/>
      <c r="D6" s="192"/>
      <c r="E6" s="193"/>
      <c r="F6" s="209"/>
      <c r="G6" s="207"/>
      <c r="H6" s="208"/>
      <c r="I6" s="209"/>
      <c r="J6" s="207"/>
      <c r="K6" s="210"/>
      <c r="L6" s="211"/>
      <c r="M6" s="207"/>
      <c r="N6" s="212"/>
      <c r="O6" s="211"/>
      <c r="P6" s="211"/>
      <c r="Q6" s="211"/>
      <c r="R6" s="213"/>
      <c r="S6" s="207"/>
      <c r="T6" s="211"/>
      <c r="U6" s="213"/>
      <c r="V6" s="207"/>
      <c r="W6" s="214"/>
      <c r="X6" s="211"/>
      <c r="Y6" s="207"/>
      <c r="Z6" s="208"/>
      <c r="AA6" s="209"/>
      <c r="AB6" s="207"/>
      <c r="AC6" s="215"/>
      <c r="AD6" s="211"/>
      <c r="AE6" s="207"/>
      <c r="AF6" s="208"/>
      <c r="AG6" s="216"/>
      <c r="AH6" s="207"/>
      <c r="AI6" s="215"/>
      <c r="AJ6" s="211"/>
      <c r="AK6" s="207"/>
      <c r="AL6" s="208"/>
      <c r="AM6" s="209"/>
      <c r="AN6" s="211"/>
      <c r="AO6" s="211"/>
      <c r="AP6" s="213"/>
      <c r="AQ6" s="207"/>
      <c r="AR6" s="211"/>
      <c r="AS6" s="213"/>
      <c r="AT6" s="207"/>
      <c r="AU6" s="211"/>
      <c r="AV6" s="213"/>
      <c r="AW6" s="217"/>
      <c r="AX6" s="326"/>
      <c r="AY6" s="328">
        <f t="shared" ref="AY6:AY39" si="0">SUM(C6,F6,I6,L6,O6,X6,AA6,AD6,AG6,AJ6,AM6)</f>
        <v>0</v>
      </c>
      <c r="AZ6" s="324">
        <f t="shared" ref="AZ6:AZ16" si="1">SUM(D6,P6,AN6)</f>
        <v>0</v>
      </c>
      <c r="BA6" s="319">
        <f t="shared" ref="BA6:BA16" si="2">SUM(E6,H6,Q6,T6,W6,Z6,AC6,AF6,AI6,AL6,AO6,AR6,AU6,AX6)</f>
        <v>0</v>
      </c>
      <c r="BB6" s="48"/>
      <c r="BC6" s="48"/>
      <c r="BD6" s="48"/>
      <c r="BE6" s="48"/>
      <c r="BF6" s="48"/>
      <c r="BG6" s="48"/>
      <c r="BH6" s="48"/>
      <c r="BI6" s="48"/>
      <c r="BJ6" s="48"/>
      <c r="BK6" s="48"/>
    </row>
    <row r="7" spans="1:63" ht="15.75" customHeight="1">
      <c r="A7" s="66">
        <v>403</v>
      </c>
      <c r="B7" s="426" t="s">
        <v>42</v>
      </c>
      <c r="C7" s="192"/>
      <c r="D7" s="192"/>
      <c r="E7" s="193"/>
      <c r="F7" s="218"/>
      <c r="G7" s="195"/>
      <c r="H7" s="55"/>
      <c r="I7" s="218">
        <v>-2</v>
      </c>
      <c r="J7" s="195"/>
      <c r="K7" s="196"/>
      <c r="L7" s="197"/>
      <c r="M7" s="195"/>
      <c r="N7" s="198"/>
      <c r="O7" s="197"/>
      <c r="P7" s="197"/>
      <c r="Q7" s="197"/>
      <c r="R7" s="199"/>
      <c r="S7" s="195"/>
      <c r="T7" s="197"/>
      <c r="U7" s="199"/>
      <c r="V7" s="195"/>
      <c r="W7" s="219"/>
      <c r="X7" s="197"/>
      <c r="Y7" s="195"/>
      <c r="Z7" s="55"/>
      <c r="AA7" s="218"/>
      <c r="AB7" s="195"/>
      <c r="AC7" s="220"/>
      <c r="AD7" s="197"/>
      <c r="AE7" s="195"/>
      <c r="AF7" s="55"/>
      <c r="AG7" s="221"/>
      <c r="AH7" s="195"/>
      <c r="AI7" s="220"/>
      <c r="AJ7" s="197"/>
      <c r="AK7" s="195"/>
      <c r="AL7" s="55"/>
      <c r="AM7" s="218"/>
      <c r="AN7" s="197"/>
      <c r="AO7" s="197"/>
      <c r="AP7" s="199"/>
      <c r="AQ7" s="195"/>
      <c r="AR7" s="197"/>
      <c r="AS7" s="199"/>
      <c r="AT7" s="195"/>
      <c r="AU7" s="197"/>
      <c r="AV7" s="199"/>
      <c r="AW7" s="113"/>
      <c r="AX7" s="326"/>
      <c r="AY7" s="328">
        <f t="shared" si="0"/>
        <v>-2</v>
      </c>
      <c r="AZ7" s="324">
        <f t="shared" si="1"/>
        <v>0</v>
      </c>
      <c r="BA7" s="319">
        <f t="shared" si="2"/>
        <v>0</v>
      </c>
      <c r="BB7" s="48"/>
      <c r="BC7" s="48"/>
      <c r="BD7" s="48"/>
      <c r="BE7" s="48"/>
      <c r="BF7" s="48"/>
      <c r="BG7" s="48"/>
      <c r="BH7" s="48"/>
      <c r="BI7" s="48"/>
      <c r="BJ7" s="48"/>
      <c r="BK7" s="48"/>
    </row>
    <row r="8" spans="1:63" ht="15.75" customHeight="1">
      <c r="A8" s="57">
        <v>404</v>
      </c>
      <c r="B8" s="426" t="s">
        <v>43</v>
      </c>
      <c r="C8" s="192"/>
      <c r="D8" s="192"/>
      <c r="E8" s="193"/>
      <c r="F8" s="209"/>
      <c r="G8" s="207"/>
      <c r="H8" s="208"/>
      <c r="I8" s="209"/>
      <c r="J8" s="207"/>
      <c r="K8" s="210"/>
      <c r="L8" s="211"/>
      <c r="M8" s="207"/>
      <c r="N8" s="212"/>
      <c r="O8" s="211"/>
      <c r="P8" s="211"/>
      <c r="Q8" s="211"/>
      <c r="R8" s="213"/>
      <c r="S8" s="207"/>
      <c r="T8" s="211"/>
      <c r="U8" s="213"/>
      <c r="V8" s="207"/>
      <c r="W8" s="214"/>
      <c r="X8" s="211"/>
      <c r="Y8" s="207"/>
      <c r="Z8" s="208"/>
      <c r="AA8" s="209"/>
      <c r="AB8" s="207"/>
      <c r="AC8" s="215"/>
      <c r="AD8" s="211"/>
      <c r="AE8" s="207"/>
      <c r="AF8" s="208"/>
      <c r="AG8" s="216"/>
      <c r="AH8" s="207"/>
      <c r="AI8" s="215"/>
      <c r="AJ8" s="211"/>
      <c r="AK8" s="207"/>
      <c r="AL8" s="208"/>
      <c r="AM8" s="209"/>
      <c r="AN8" s="211"/>
      <c r="AO8" s="211"/>
      <c r="AP8" s="213"/>
      <c r="AQ8" s="207"/>
      <c r="AR8" s="211"/>
      <c r="AS8" s="213"/>
      <c r="AT8" s="207"/>
      <c r="AU8" s="211"/>
      <c r="AV8" s="222"/>
      <c r="AW8" s="121"/>
      <c r="AX8" s="326"/>
      <c r="AY8" s="328">
        <f t="shared" si="0"/>
        <v>0</v>
      </c>
      <c r="AZ8" s="324">
        <f t="shared" si="1"/>
        <v>0</v>
      </c>
      <c r="BA8" s="319">
        <f t="shared" si="2"/>
        <v>0</v>
      </c>
      <c r="BB8" s="48"/>
      <c r="BC8" s="48"/>
      <c r="BD8" s="48"/>
      <c r="BE8" s="48"/>
      <c r="BF8" s="48"/>
      <c r="BG8" s="48"/>
      <c r="BH8" s="48"/>
      <c r="BI8" s="48"/>
      <c r="BJ8" s="48"/>
      <c r="BK8" s="48"/>
    </row>
    <row r="9" spans="1:63" ht="15.75" customHeight="1">
      <c r="A9" s="57">
        <v>405</v>
      </c>
      <c r="B9" s="426" t="s">
        <v>23</v>
      </c>
      <c r="C9" s="192"/>
      <c r="D9" s="192"/>
      <c r="E9" s="193"/>
      <c r="F9" s="209"/>
      <c r="G9" s="207"/>
      <c r="H9" s="208"/>
      <c r="I9" s="209"/>
      <c r="J9" s="207"/>
      <c r="K9" s="210"/>
      <c r="L9" s="211"/>
      <c r="M9" s="207"/>
      <c r="N9" s="212"/>
      <c r="O9" s="211"/>
      <c r="P9" s="211"/>
      <c r="Q9" s="211"/>
      <c r="R9" s="213"/>
      <c r="S9" s="207"/>
      <c r="T9" s="211"/>
      <c r="U9" s="213"/>
      <c r="V9" s="207"/>
      <c r="W9" s="214"/>
      <c r="X9" s="211"/>
      <c r="Y9" s="207"/>
      <c r="Z9" s="208"/>
      <c r="AA9" s="209"/>
      <c r="AB9" s="207"/>
      <c r="AC9" s="215"/>
      <c r="AD9" s="211"/>
      <c r="AE9" s="207"/>
      <c r="AF9" s="208"/>
      <c r="AG9" s="216"/>
      <c r="AH9" s="207"/>
      <c r="AI9" s="215"/>
      <c r="AJ9" s="211"/>
      <c r="AK9" s="207"/>
      <c r="AL9" s="208"/>
      <c r="AM9" s="209"/>
      <c r="AN9" s="211"/>
      <c r="AO9" s="211"/>
      <c r="AP9" s="213"/>
      <c r="AQ9" s="207"/>
      <c r="AR9" s="211"/>
      <c r="AS9" s="213"/>
      <c r="AT9" s="207"/>
      <c r="AU9" s="211"/>
      <c r="AV9" s="213"/>
      <c r="AW9" s="113"/>
      <c r="AX9" s="326"/>
      <c r="AY9" s="328">
        <f t="shared" si="0"/>
        <v>0</v>
      </c>
      <c r="AZ9" s="324">
        <f t="shared" si="1"/>
        <v>0</v>
      </c>
      <c r="BA9" s="319">
        <f t="shared" si="2"/>
        <v>0</v>
      </c>
      <c r="BB9" s="48"/>
      <c r="BC9" s="48"/>
      <c r="BD9" s="48"/>
      <c r="BE9" s="48"/>
      <c r="BF9" s="48"/>
      <c r="BG9" s="48"/>
      <c r="BH9" s="48"/>
      <c r="BI9" s="48"/>
      <c r="BJ9" s="48"/>
      <c r="BK9" s="48"/>
    </row>
    <row r="10" spans="1:63" ht="15.75" customHeight="1">
      <c r="A10" s="57">
        <v>406</v>
      </c>
      <c r="B10" s="426" t="s">
        <v>34</v>
      </c>
      <c r="C10" s="192"/>
      <c r="D10" s="192"/>
      <c r="E10" s="224"/>
      <c r="F10" s="192"/>
      <c r="G10" s="113"/>
      <c r="H10" s="223"/>
      <c r="I10" s="192"/>
      <c r="J10" s="113"/>
      <c r="K10" s="114"/>
      <c r="L10" s="192"/>
      <c r="M10" s="113"/>
      <c r="N10" s="118"/>
      <c r="O10" s="192"/>
      <c r="P10" s="192"/>
      <c r="Q10" s="192"/>
      <c r="R10" s="115"/>
      <c r="S10" s="113"/>
      <c r="T10" s="192"/>
      <c r="U10" s="115"/>
      <c r="V10" s="113"/>
      <c r="W10" s="204"/>
      <c r="X10" s="192"/>
      <c r="Y10" s="113"/>
      <c r="Z10" s="223"/>
      <c r="AA10" s="192"/>
      <c r="AB10" s="113"/>
      <c r="AC10" s="205"/>
      <c r="AD10" s="192"/>
      <c r="AE10" s="113"/>
      <c r="AF10" s="193"/>
      <c r="AG10" s="206"/>
      <c r="AH10" s="113"/>
      <c r="AI10" s="205"/>
      <c r="AJ10" s="192"/>
      <c r="AK10" s="113"/>
      <c r="AL10" s="193"/>
      <c r="AM10" s="203"/>
      <c r="AN10" s="192"/>
      <c r="AO10" s="192"/>
      <c r="AP10" s="115"/>
      <c r="AQ10" s="113"/>
      <c r="AR10" s="192"/>
      <c r="AS10" s="115"/>
      <c r="AT10" s="113"/>
      <c r="AU10" s="192"/>
      <c r="AV10" s="115"/>
      <c r="AW10" s="113"/>
      <c r="AX10" s="326"/>
      <c r="AY10" s="328">
        <f t="shared" si="0"/>
        <v>0</v>
      </c>
      <c r="AZ10" s="324">
        <f t="shared" si="1"/>
        <v>0</v>
      </c>
      <c r="BA10" s="319">
        <f t="shared" si="2"/>
        <v>0</v>
      </c>
      <c r="BB10" s="48"/>
      <c r="BC10" s="48"/>
      <c r="BD10" s="48"/>
      <c r="BE10" s="48"/>
      <c r="BF10" s="48"/>
      <c r="BG10" s="48"/>
      <c r="BH10" s="48"/>
      <c r="BI10" s="48"/>
      <c r="BJ10" s="48"/>
      <c r="BK10" s="48"/>
    </row>
    <row r="11" spans="1:63" ht="15.75" customHeight="1">
      <c r="A11" s="57">
        <v>407</v>
      </c>
      <c r="B11" s="426" t="s">
        <v>21</v>
      </c>
      <c r="C11" s="192"/>
      <c r="D11" s="192"/>
      <c r="E11" s="205"/>
      <c r="F11" s="192"/>
      <c r="G11" s="111"/>
      <c r="H11" s="205"/>
      <c r="I11" s="192"/>
      <c r="J11" s="111"/>
      <c r="K11" s="112"/>
      <c r="L11" s="192">
        <v>-2</v>
      </c>
      <c r="M11" s="111"/>
      <c r="N11" s="119"/>
      <c r="O11" s="192"/>
      <c r="P11" s="192"/>
      <c r="Q11" s="224"/>
      <c r="R11" s="120"/>
      <c r="S11" s="111"/>
      <c r="T11" s="224"/>
      <c r="U11" s="120"/>
      <c r="V11" s="111"/>
      <c r="W11" s="225"/>
      <c r="X11" s="192"/>
      <c r="Y11" s="111"/>
      <c r="Z11" s="205"/>
      <c r="AA11" s="192"/>
      <c r="AB11" s="111"/>
      <c r="AC11" s="224"/>
      <c r="AD11" s="192"/>
      <c r="AE11" s="111"/>
      <c r="AF11" s="225"/>
      <c r="AG11" s="192"/>
      <c r="AH11" s="111"/>
      <c r="AI11" s="224"/>
      <c r="AJ11" s="192"/>
      <c r="AK11" s="111"/>
      <c r="AL11" s="224"/>
      <c r="AM11" s="192"/>
      <c r="AN11" s="192"/>
      <c r="AO11" s="224"/>
      <c r="AP11" s="120"/>
      <c r="AQ11" s="111"/>
      <c r="AR11" s="224"/>
      <c r="AS11" s="120"/>
      <c r="AT11" s="111"/>
      <c r="AU11" s="224"/>
      <c r="AV11" s="120"/>
      <c r="AW11" s="111"/>
      <c r="AX11" s="326"/>
      <c r="AY11" s="328">
        <f t="shared" si="0"/>
        <v>-2</v>
      </c>
      <c r="AZ11" s="324">
        <f t="shared" si="1"/>
        <v>0</v>
      </c>
      <c r="BA11" s="319">
        <f t="shared" si="2"/>
        <v>0</v>
      </c>
      <c r="BB11" s="48"/>
      <c r="BC11" s="48"/>
      <c r="BD11" s="48"/>
      <c r="BE11" s="48"/>
      <c r="BF11" s="48"/>
      <c r="BG11" s="48"/>
      <c r="BH11" s="48"/>
      <c r="BI11" s="48"/>
      <c r="BJ11" s="48"/>
      <c r="BK11" s="48"/>
    </row>
    <row r="12" spans="1:63" ht="15.75" customHeight="1">
      <c r="A12" s="57">
        <v>408</v>
      </c>
      <c r="B12" s="426" t="s">
        <v>106</v>
      </c>
      <c r="C12" s="192"/>
      <c r="D12" s="192"/>
      <c r="E12" s="205"/>
      <c r="F12" s="192"/>
      <c r="G12" s="111"/>
      <c r="H12" s="205"/>
      <c r="I12" s="192"/>
      <c r="J12" s="111"/>
      <c r="K12" s="112"/>
      <c r="L12" s="192"/>
      <c r="M12" s="111"/>
      <c r="N12" s="119"/>
      <c r="O12" s="192"/>
      <c r="P12" s="192"/>
      <c r="Q12" s="205">
        <v>-1</v>
      </c>
      <c r="R12" s="120"/>
      <c r="S12" s="111"/>
      <c r="T12" s="205"/>
      <c r="U12" s="120"/>
      <c r="V12" s="111"/>
      <c r="W12" s="204"/>
      <c r="X12" s="192">
        <v>-4</v>
      </c>
      <c r="Y12" s="111"/>
      <c r="Z12" s="205">
        <v>-1</v>
      </c>
      <c r="AA12" s="192"/>
      <c r="AB12" s="111"/>
      <c r="AC12" s="205"/>
      <c r="AD12" s="192"/>
      <c r="AE12" s="111"/>
      <c r="AF12" s="204"/>
      <c r="AG12" s="192"/>
      <c r="AH12" s="111"/>
      <c r="AI12" s="205"/>
      <c r="AJ12" s="192"/>
      <c r="AK12" s="111"/>
      <c r="AL12" s="205"/>
      <c r="AM12" s="192"/>
      <c r="AN12" s="192"/>
      <c r="AO12" s="205"/>
      <c r="AP12" s="120"/>
      <c r="AQ12" s="111"/>
      <c r="AR12" s="205"/>
      <c r="AS12" s="120"/>
      <c r="AT12" s="111"/>
      <c r="AU12" s="205"/>
      <c r="AV12" s="120"/>
      <c r="AW12" s="111"/>
      <c r="AX12" s="326"/>
      <c r="AY12" s="328">
        <f t="shared" si="0"/>
        <v>-4</v>
      </c>
      <c r="AZ12" s="324">
        <f t="shared" si="1"/>
        <v>0</v>
      </c>
      <c r="BA12" s="319">
        <f t="shared" si="2"/>
        <v>-2</v>
      </c>
      <c r="BB12" s="48"/>
      <c r="BC12" s="48"/>
      <c r="BD12" s="48"/>
      <c r="BE12" s="48"/>
      <c r="BF12" s="48"/>
      <c r="BG12" s="48"/>
      <c r="BH12" s="48"/>
      <c r="BI12" s="48"/>
      <c r="BJ12" s="48"/>
      <c r="BK12" s="48"/>
    </row>
    <row r="13" spans="1:63" ht="15.75" customHeight="1">
      <c r="A13" s="57">
        <v>409</v>
      </c>
      <c r="B13" s="427" t="s">
        <v>50</v>
      </c>
      <c r="C13" s="192"/>
      <c r="D13" s="192"/>
      <c r="E13" s="205"/>
      <c r="F13" s="192"/>
      <c r="G13" s="111"/>
      <c r="H13" s="205"/>
      <c r="I13" s="192"/>
      <c r="J13" s="111"/>
      <c r="K13" s="112"/>
      <c r="L13" s="192"/>
      <c r="M13" s="111"/>
      <c r="N13" s="119"/>
      <c r="O13" s="192"/>
      <c r="P13" s="192"/>
      <c r="Q13" s="205"/>
      <c r="R13" s="120"/>
      <c r="S13" s="111"/>
      <c r="T13" s="205"/>
      <c r="U13" s="120"/>
      <c r="V13" s="111"/>
      <c r="W13" s="204"/>
      <c r="X13" s="192"/>
      <c r="Y13" s="111"/>
      <c r="Z13" s="205"/>
      <c r="AA13" s="192"/>
      <c r="AB13" s="111"/>
      <c r="AC13" s="205"/>
      <c r="AD13" s="192"/>
      <c r="AE13" s="111"/>
      <c r="AF13" s="204"/>
      <c r="AG13" s="192"/>
      <c r="AH13" s="111"/>
      <c r="AI13" s="205"/>
      <c r="AJ13" s="192"/>
      <c r="AK13" s="111"/>
      <c r="AL13" s="205"/>
      <c r="AM13" s="192"/>
      <c r="AN13" s="192"/>
      <c r="AO13" s="205"/>
      <c r="AP13" s="120"/>
      <c r="AQ13" s="111"/>
      <c r="AR13" s="205"/>
      <c r="AS13" s="120"/>
      <c r="AT13" s="111"/>
      <c r="AU13" s="205"/>
      <c r="AV13" s="120"/>
      <c r="AW13" s="111"/>
      <c r="AX13" s="326"/>
      <c r="AY13" s="328">
        <f t="shared" si="0"/>
        <v>0</v>
      </c>
      <c r="AZ13" s="324">
        <f t="shared" si="1"/>
        <v>0</v>
      </c>
      <c r="BA13" s="319">
        <f t="shared" si="2"/>
        <v>0</v>
      </c>
      <c r="BB13" s="48"/>
      <c r="BC13" s="56"/>
      <c r="BD13" s="48"/>
      <c r="BE13" s="48"/>
      <c r="BF13" s="48"/>
      <c r="BG13" s="48"/>
      <c r="BH13" s="48"/>
      <c r="BI13" s="48"/>
      <c r="BJ13" s="48"/>
      <c r="BK13" s="48"/>
    </row>
    <row r="14" spans="1:63" ht="15.75" customHeight="1">
      <c r="A14" s="67">
        <v>410</v>
      </c>
      <c r="B14" s="426" t="s">
        <v>22</v>
      </c>
      <c r="C14" s="192"/>
      <c r="D14" s="192"/>
      <c r="E14" s="205"/>
      <c r="F14" s="192"/>
      <c r="G14" s="111"/>
      <c r="H14" s="205"/>
      <c r="I14" s="192"/>
      <c r="J14" s="111"/>
      <c r="K14" s="112"/>
      <c r="L14" s="192"/>
      <c r="M14" s="111"/>
      <c r="N14" s="119"/>
      <c r="O14" s="192"/>
      <c r="P14" s="192"/>
      <c r="Q14" s="205"/>
      <c r="R14" s="120"/>
      <c r="S14" s="111"/>
      <c r="T14" s="205"/>
      <c r="U14" s="120"/>
      <c r="V14" s="111"/>
      <c r="W14" s="204"/>
      <c r="X14" s="192"/>
      <c r="Y14" s="111"/>
      <c r="Z14" s="205"/>
      <c r="AA14" s="192"/>
      <c r="AB14" s="111"/>
      <c r="AC14" s="205"/>
      <c r="AD14" s="192"/>
      <c r="AE14" s="111"/>
      <c r="AF14" s="204"/>
      <c r="AG14" s="192"/>
      <c r="AH14" s="111"/>
      <c r="AI14" s="205"/>
      <c r="AJ14" s="192"/>
      <c r="AK14" s="111"/>
      <c r="AL14" s="205"/>
      <c r="AM14" s="192"/>
      <c r="AN14" s="192"/>
      <c r="AO14" s="205"/>
      <c r="AP14" s="120"/>
      <c r="AQ14" s="111"/>
      <c r="AR14" s="205"/>
      <c r="AS14" s="120"/>
      <c r="AT14" s="111"/>
      <c r="AU14" s="205"/>
      <c r="AV14" s="120"/>
      <c r="AW14" s="111"/>
      <c r="AX14" s="326"/>
      <c r="AY14" s="328">
        <f t="shared" si="0"/>
        <v>0</v>
      </c>
      <c r="AZ14" s="324">
        <f t="shared" si="1"/>
        <v>0</v>
      </c>
      <c r="BA14" s="319">
        <f t="shared" si="2"/>
        <v>0</v>
      </c>
      <c r="BB14" s="48"/>
      <c r="BC14" s="48"/>
      <c r="BD14" s="48"/>
      <c r="BE14" s="48"/>
      <c r="BF14" s="48"/>
      <c r="BG14" s="48"/>
      <c r="BH14" s="48"/>
      <c r="BI14" s="48"/>
      <c r="BJ14" s="48"/>
      <c r="BK14" s="48"/>
    </row>
    <row r="15" spans="1:63" ht="15.75" customHeight="1">
      <c r="A15" s="280">
        <v>411</v>
      </c>
      <c r="B15" s="426" t="s">
        <v>13</v>
      </c>
      <c r="C15" s="192"/>
      <c r="D15" s="192"/>
      <c r="E15" s="205"/>
      <c r="F15" s="192"/>
      <c r="G15" s="111"/>
      <c r="H15" s="205"/>
      <c r="I15" s="192"/>
      <c r="J15" s="111"/>
      <c r="K15" s="112"/>
      <c r="L15" s="192"/>
      <c r="M15" s="111"/>
      <c r="N15" s="119"/>
      <c r="O15" s="192"/>
      <c r="P15" s="192"/>
      <c r="Q15" s="205"/>
      <c r="R15" s="120"/>
      <c r="S15" s="111"/>
      <c r="T15" s="205"/>
      <c r="U15" s="120"/>
      <c r="V15" s="111"/>
      <c r="W15" s="204"/>
      <c r="X15" s="192"/>
      <c r="Y15" s="111"/>
      <c r="Z15" s="205"/>
      <c r="AA15" s="192"/>
      <c r="AB15" s="111"/>
      <c r="AC15" s="205"/>
      <c r="AD15" s="192"/>
      <c r="AE15" s="111"/>
      <c r="AF15" s="204"/>
      <c r="AG15" s="192"/>
      <c r="AH15" s="111"/>
      <c r="AI15" s="205"/>
      <c r="AJ15" s="192"/>
      <c r="AK15" s="111"/>
      <c r="AL15" s="205"/>
      <c r="AM15" s="192"/>
      <c r="AN15" s="192"/>
      <c r="AO15" s="205"/>
      <c r="AP15" s="120"/>
      <c r="AQ15" s="111"/>
      <c r="AR15" s="205"/>
      <c r="AS15" s="120"/>
      <c r="AT15" s="111"/>
      <c r="AU15" s="205"/>
      <c r="AV15" s="120"/>
      <c r="AW15" s="111"/>
      <c r="AX15" s="326"/>
      <c r="AY15" s="328">
        <f t="shared" si="0"/>
        <v>0</v>
      </c>
      <c r="AZ15" s="324">
        <f t="shared" si="1"/>
        <v>0</v>
      </c>
      <c r="BA15" s="319">
        <f t="shared" si="2"/>
        <v>0</v>
      </c>
      <c r="BB15" s="48"/>
      <c r="BC15" s="56"/>
      <c r="BD15" s="48"/>
      <c r="BE15" s="48"/>
      <c r="BF15" s="48"/>
      <c r="BG15" s="48"/>
      <c r="BH15" s="48"/>
      <c r="BI15" s="48"/>
      <c r="BJ15" s="48"/>
      <c r="BK15" s="48"/>
    </row>
    <row r="16" spans="1:63" ht="15.75" customHeight="1" thickBot="1">
      <c r="A16" s="58">
        <v>412</v>
      </c>
      <c r="B16" s="599" t="s">
        <v>14</v>
      </c>
      <c r="C16" s="600"/>
      <c r="D16" s="600"/>
      <c r="E16" s="556"/>
      <c r="F16" s="600"/>
      <c r="G16" s="226"/>
      <c r="H16" s="556"/>
      <c r="I16" s="600"/>
      <c r="J16" s="226"/>
      <c r="K16" s="601"/>
      <c r="L16" s="600"/>
      <c r="M16" s="226"/>
      <c r="N16" s="602"/>
      <c r="O16" s="600"/>
      <c r="P16" s="600"/>
      <c r="Q16" s="556"/>
      <c r="R16" s="603"/>
      <c r="S16" s="226"/>
      <c r="T16" s="556"/>
      <c r="U16" s="603"/>
      <c r="V16" s="226"/>
      <c r="W16" s="604"/>
      <c r="X16" s="600"/>
      <c r="Y16" s="226"/>
      <c r="Z16" s="556"/>
      <c r="AA16" s="600"/>
      <c r="AB16" s="226"/>
      <c r="AC16" s="556"/>
      <c r="AD16" s="600"/>
      <c r="AE16" s="226"/>
      <c r="AF16" s="604"/>
      <c r="AG16" s="600"/>
      <c r="AH16" s="226"/>
      <c r="AI16" s="556"/>
      <c r="AJ16" s="600"/>
      <c r="AK16" s="226"/>
      <c r="AL16" s="556"/>
      <c r="AM16" s="600"/>
      <c r="AN16" s="600"/>
      <c r="AO16" s="556"/>
      <c r="AP16" s="603"/>
      <c r="AQ16" s="226"/>
      <c r="AR16" s="556"/>
      <c r="AS16" s="603"/>
      <c r="AT16" s="226"/>
      <c r="AU16" s="556"/>
      <c r="AV16" s="603"/>
      <c r="AW16" s="226"/>
      <c r="AX16" s="243"/>
      <c r="AY16" s="605">
        <f t="shared" si="0"/>
        <v>0</v>
      </c>
      <c r="AZ16" s="508">
        <f t="shared" si="1"/>
        <v>0</v>
      </c>
      <c r="BA16" s="606">
        <f t="shared" si="2"/>
        <v>0</v>
      </c>
      <c r="BB16" s="48"/>
      <c r="BC16" s="48"/>
      <c r="BD16" s="48"/>
      <c r="BE16" s="48"/>
      <c r="BF16" s="48"/>
      <c r="BG16" s="48"/>
      <c r="BH16" s="48"/>
      <c r="BI16" s="48"/>
      <c r="BJ16" s="48"/>
      <c r="BK16" s="48"/>
    </row>
    <row r="17" spans="1:63" ht="15.75" customHeight="1">
      <c r="A17" s="595">
        <v>501</v>
      </c>
      <c r="B17" s="552" t="s">
        <v>30</v>
      </c>
      <c r="C17" s="607"/>
      <c r="D17" s="607"/>
      <c r="E17" s="608"/>
      <c r="F17" s="609"/>
      <c r="G17" s="610"/>
      <c r="H17" s="608"/>
      <c r="I17" s="609"/>
      <c r="J17" s="610"/>
      <c r="K17" s="611"/>
      <c r="L17" s="609"/>
      <c r="M17" s="610"/>
      <c r="N17" s="612"/>
      <c r="O17" s="609"/>
      <c r="P17" s="609"/>
      <c r="Q17" s="608"/>
      <c r="R17" s="613"/>
      <c r="S17" s="610"/>
      <c r="T17" s="608"/>
      <c r="U17" s="613"/>
      <c r="V17" s="610"/>
      <c r="W17" s="614"/>
      <c r="X17" s="609"/>
      <c r="Y17" s="610"/>
      <c r="Z17" s="608">
        <v>-1</v>
      </c>
      <c r="AA17" s="609"/>
      <c r="AB17" s="610"/>
      <c r="AC17" s="608"/>
      <c r="AD17" s="609"/>
      <c r="AE17" s="610"/>
      <c r="AF17" s="614"/>
      <c r="AG17" s="609"/>
      <c r="AH17" s="610"/>
      <c r="AI17" s="608"/>
      <c r="AJ17" s="609"/>
      <c r="AK17" s="610"/>
      <c r="AL17" s="608"/>
      <c r="AM17" s="609"/>
      <c r="AN17" s="609"/>
      <c r="AO17" s="608"/>
      <c r="AP17" s="613"/>
      <c r="AQ17" s="610"/>
      <c r="AR17" s="608"/>
      <c r="AS17" s="613"/>
      <c r="AT17" s="610"/>
      <c r="AU17" s="608"/>
      <c r="AV17" s="613"/>
      <c r="AW17" s="610"/>
      <c r="AX17" s="615"/>
      <c r="AY17" s="616">
        <f t="shared" si="0"/>
        <v>0</v>
      </c>
      <c r="AZ17" s="617">
        <f t="shared" ref="AZ17" si="3">SUM(D17,P17,AN17)</f>
        <v>0</v>
      </c>
      <c r="BA17" s="617">
        <f t="shared" ref="BA17" si="4">SUM(E17,H17,Q17,T17,W17,Z17,AC17,AF17,AI17,AL17,AO17,AR17,AU17,AX17)</f>
        <v>-1</v>
      </c>
      <c r="BB17" s="48"/>
      <c r="BC17" s="48"/>
      <c r="BD17" s="48"/>
      <c r="BE17" s="48"/>
      <c r="BF17" s="48"/>
      <c r="BG17" s="48"/>
      <c r="BH17" s="48"/>
      <c r="BI17" s="48"/>
      <c r="BJ17" s="48"/>
      <c r="BK17" s="48"/>
    </row>
    <row r="18" spans="1:63" ht="15.75" customHeight="1">
      <c r="A18" s="596">
        <v>502</v>
      </c>
      <c r="B18" s="426" t="s">
        <v>41</v>
      </c>
      <c r="C18" s="192"/>
      <c r="D18" s="193"/>
      <c r="E18" s="227"/>
      <c r="F18" s="211"/>
      <c r="G18" s="207"/>
      <c r="H18" s="215"/>
      <c r="I18" s="211"/>
      <c r="J18" s="207"/>
      <c r="K18" s="210"/>
      <c r="L18" s="211"/>
      <c r="M18" s="207"/>
      <c r="N18" s="212"/>
      <c r="O18" s="211"/>
      <c r="P18" s="211"/>
      <c r="Q18" s="215"/>
      <c r="R18" s="228"/>
      <c r="S18" s="207"/>
      <c r="T18" s="215"/>
      <c r="U18" s="228"/>
      <c r="V18" s="207"/>
      <c r="W18" s="214"/>
      <c r="X18" s="211"/>
      <c r="Y18" s="207"/>
      <c r="Z18" s="215"/>
      <c r="AA18" s="211"/>
      <c r="AB18" s="207"/>
      <c r="AC18" s="215"/>
      <c r="AD18" s="211"/>
      <c r="AE18" s="207"/>
      <c r="AF18" s="214"/>
      <c r="AG18" s="211"/>
      <c r="AH18" s="207"/>
      <c r="AI18" s="215"/>
      <c r="AJ18" s="211"/>
      <c r="AK18" s="207"/>
      <c r="AL18" s="215"/>
      <c r="AM18" s="211"/>
      <c r="AN18" s="211"/>
      <c r="AO18" s="215"/>
      <c r="AP18" s="228"/>
      <c r="AQ18" s="207"/>
      <c r="AR18" s="215"/>
      <c r="AS18" s="228"/>
      <c r="AT18" s="207"/>
      <c r="AU18" s="215"/>
      <c r="AV18" s="228"/>
      <c r="AW18" s="217"/>
      <c r="AX18" s="244"/>
      <c r="AY18" s="328">
        <f t="shared" si="0"/>
        <v>0</v>
      </c>
      <c r="AZ18" s="324">
        <f t="shared" ref="AZ18:AZ39" si="5">SUM(D18,P18,AN18)</f>
        <v>0</v>
      </c>
      <c r="BA18" s="324">
        <f t="shared" ref="BA18:BA39" si="6">SUM(E18,H18,Q18,T18,W18,Z18,AC18,AF18,AI18,AL18,AO18,AR18,AU18,AX18)</f>
        <v>0</v>
      </c>
      <c r="BB18" s="48"/>
      <c r="BC18" s="48"/>
      <c r="BD18" s="48"/>
      <c r="BE18" s="48"/>
      <c r="BF18" s="48"/>
      <c r="BG18" s="48"/>
      <c r="BH18" s="48"/>
      <c r="BI18" s="48"/>
      <c r="BJ18" s="48"/>
      <c r="BK18" s="48"/>
    </row>
    <row r="19" spans="1:63" ht="15.75" customHeight="1">
      <c r="A19" s="596">
        <v>503</v>
      </c>
      <c r="B19" s="426" t="s">
        <v>42</v>
      </c>
      <c r="C19" s="192"/>
      <c r="D19" s="193"/>
      <c r="E19" s="232"/>
      <c r="F19" s="233"/>
      <c r="G19" s="234"/>
      <c r="H19" s="235"/>
      <c r="I19" s="233"/>
      <c r="J19" s="234"/>
      <c r="K19" s="236"/>
      <c r="L19" s="233"/>
      <c r="M19" s="234"/>
      <c r="N19" s="237"/>
      <c r="O19" s="233"/>
      <c r="P19" s="233"/>
      <c r="Q19" s="235"/>
      <c r="R19" s="238"/>
      <c r="S19" s="234"/>
      <c r="T19" s="235"/>
      <c r="U19" s="238"/>
      <c r="V19" s="234"/>
      <c r="W19" s="239"/>
      <c r="X19" s="233"/>
      <c r="Y19" s="234"/>
      <c r="Z19" s="235"/>
      <c r="AA19" s="233"/>
      <c r="AB19" s="234"/>
      <c r="AC19" s="235"/>
      <c r="AD19" s="233"/>
      <c r="AE19" s="234"/>
      <c r="AF19" s="239"/>
      <c r="AG19" s="233"/>
      <c r="AH19" s="234"/>
      <c r="AI19" s="235"/>
      <c r="AJ19" s="233"/>
      <c r="AK19" s="234"/>
      <c r="AL19" s="235"/>
      <c r="AM19" s="233"/>
      <c r="AN19" s="233"/>
      <c r="AO19" s="235"/>
      <c r="AP19" s="238"/>
      <c r="AQ19" s="234"/>
      <c r="AR19" s="235"/>
      <c r="AS19" s="238"/>
      <c r="AT19" s="234"/>
      <c r="AU19" s="235"/>
      <c r="AV19" s="238"/>
      <c r="AW19" s="240"/>
      <c r="AX19" s="242"/>
      <c r="AY19" s="328">
        <f t="shared" si="0"/>
        <v>0</v>
      </c>
      <c r="AZ19" s="324">
        <f t="shared" si="5"/>
        <v>0</v>
      </c>
      <c r="BA19" s="324">
        <f t="shared" si="6"/>
        <v>0</v>
      </c>
      <c r="BB19" s="48"/>
      <c r="BC19" s="48"/>
      <c r="BD19" s="48"/>
      <c r="BE19" s="48"/>
      <c r="BF19" s="48"/>
      <c r="BG19" s="48"/>
      <c r="BH19" s="48"/>
      <c r="BI19" s="48"/>
      <c r="BJ19" s="48"/>
      <c r="BK19" s="48"/>
    </row>
    <row r="20" spans="1:63" ht="15.75" customHeight="1">
      <c r="A20" s="596">
        <v>504</v>
      </c>
      <c r="B20" s="426" t="s">
        <v>43</v>
      </c>
      <c r="C20" s="192"/>
      <c r="D20" s="192"/>
      <c r="E20" s="220"/>
      <c r="F20" s="197"/>
      <c r="G20" s="195"/>
      <c r="H20" s="220"/>
      <c r="I20" s="197"/>
      <c r="J20" s="195"/>
      <c r="K20" s="196"/>
      <c r="L20" s="197"/>
      <c r="M20" s="195"/>
      <c r="N20" s="198"/>
      <c r="O20" s="197"/>
      <c r="P20" s="197"/>
      <c r="Q20" s="220"/>
      <c r="R20" s="229"/>
      <c r="S20" s="195"/>
      <c r="T20" s="220"/>
      <c r="U20" s="229"/>
      <c r="V20" s="195"/>
      <c r="W20" s="219"/>
      <c r="X20" s="197"/>
      <c r="Y20" s="195"/>
      <c r="Z20" s="220"/>
      <c r="AA20" s="197"/>
      <c r="AB20" s="195"/>
      <c r="AC20" s="220"/>
      <c r="AD20" s="197"/>
      <c r="AE20" s="195"/>
      <c r="AF20" s="219"/>
      <c r="AG20" s="197"/>
      <c r="AH20" s="195"/>
      <c r="AI20" s="220"/>
      <c r="AJ20" s="197"/>
      <c r="AK20" s="195"/>
      <c r="AL20" s="220"/>
      <c r="AM20" s="197"/>
      <c r="AN20" s="197"/>
      <c r="AO20" s="220"/>
      <c r="AP20" s="229"/>
      <c r="AQ20" s="195"/>
      <c r="AR20" s="220"/>
      <c r="AS20" s="229"/>
      <c r="AT20" s="195"/>
      <c r="AU20" s="220"/>
      <c r="AV20" s="229"/>
      <c r="AW20" s="195"/>
      <c r="AX20" s="214"/>
      <c r="AY20" s="328">
        <f t="shared" si="0"/>
        <v>0</v>
      </c>
      <c r="AZ20" s="324">
        <f t="shared" si="5"/>
        <v>0</v>
      </c>
      <c r="BA20" s="324">
        <f t="shared" si="6"/>
        <v>0</v>
      </c>
      <c r="BB20" s="48"/>
      <c r="BC20" s="48"/>
      <c r="BD20" s="48"/>
      <c r="BE20" s="48"/>
      <c r="BF20" s="48"/>
      <c r="BG20" s="48"/>
      <c r="BH20" s="48"/>
      <c r="BI20" s="48"/>
      <c r="BJ20" s="48"/>
      <c r="BK20" s="48"/>
    </row>
    <row r="21" spans="1:63" ht="15.75" customHeight="1">
      <c r="A21" s="596">
        <v>505</v>
      </c>
      <c r="B21" s="426" t="s">
        <v>23</v>
      </c>
      <c r="C21" s="192"/>
      <c r="D21" s="193"/>
      <c r="E21" s="227"/>
      <c r="F21" s="211"/>
      <c r="G21" s="207"/>
      <c r="H21" s="215"/>
      <c r="I21" s="211"/>
      <c r="J21" s="207"/>
      <c r="K21" s="210"/>
      <c r="L21" s="211"/>
      <c r="M21" s="207"/>
      <c r="N21" s="212"/>
      <c r="O21" s="211"/>
      <c r="P21" s="211"/>
      <c r="Q21" s="215"/>
      <c r="R21" s="228"/>
      <c r="S21" s="207"/>
      <c r="T21" s="215"/>
      <c r="U21" s="228"/>
      <c r="V21" s="207"/>
      <c r="W21" s="214"/>
      <c r="X21" s="211"/>
      <c r="Y21" s="207"/>
      <c r="Z21" s="215"/>
      <c r="AA21" s="211"/>
      <c r="AB21" s="207"/>
      <c r="AC21" s="215"/>
      <c r="AD21" s="211"/>
      <c r="AE21" s="207"/>
      <c r="AF21" s="214"/>
      <c r="AG21" s="211"/>
      <c r="AH21" s="207"/>
      <c r="AI21" s="215"/>
      <c r="AJ21" s="211"/>
      <c r="AK21" s="207"/>
      <c r="AL21" s="215"/>
      <c r="AM21" s="211"/>
      <c r="AN21" s="211"/>
      <c r="AO21" s="215"/>
      <c r="AP21" s="228"/>
      <c r="AQ21" s="207"/>
      <c r="AR21" s="215"/>
      <c r="AS21" s="228"/>
      <c r="AT21" s="207"/>
      <c r="AU21" s="215"/>
      <c r="AV21" s="228"/>
      <c r="AW21" s="217"/>
      <c r="AX21" s="241"/>
      <c r="AY21" s="328">
        <f t="shared" si="0"/>
        <v>0</v>
      </c>
      <c r="AZ21" s="324">
        <f t="shared" si="5"/>
        <v>0</v>
      </c>
      <c r="BA21" s="324">
        <f t="shared" si="6"/>
        <v>0</v>
      </c>
      <c r="BB21" s="48"/>
      <c r="BC21" s="48"/>
      <c r="BD21" s="56"/>
      <c r="BE21" s="48"/>
      <c r="BF21" s="48"/>
      <c r="BG21" s="48"/>
      <c r="BH21" s="48"/>
      <c r="BI21" s="48"/>
      <c r="BJ21" s="48"/>
      <c r="BK21" s="48"/>
    </row>
    <row r="22" spans="1:63" ht="15.75" customHeight="1">
      <c r="A22" s="596">
        <v>506</v>
      </c>
      <c r="B22" s="426" t="s">
        <v>34</v>
      </c>
      <c r="C22" s="192"/>
      <c r="D22" s="192"/>
      <c r="E22" s="220"/>
      <c r="F22" s="197"/>
      <c r="G22" s="195"/>
      <c r="H22" s="220"/>
      <c r="I22" s="197"/>
      <c r="J22" s="195"/>
      <c r="K22" s="196"/>
      <c r="L22" s="197"/>
      <c r="M22" s="195"/>
      <c r="N22" s="198"/>
      <c r="O22" s="197"/>
      <c r="P22" s="197"/>
      <c r="Q22" s="220"/>
      <c r="R22" s="229"/>
      <c r="S22" s="195"/>
      <c r="T22" s="220"/>
      <c r="U22" s="229"/>
      <c r="V22" s="195"/>
      <c r="W22" s="219"/>
      <c r="X22" s="197"/>
      <c r="Y22" s="195"/>
      <c r="Z22" s="220">
        <v>-1</v>
      </c>
      <c r="AA22" s="197"/>
      <c r="AB22" s="195"/>
      <c r="AC22" s="220"/>
      <c r="AD22" s="197"/>
      <c r="AE22" s="195"/>
      <c r="AF22" s="219"/>
      <c r="AG22" s="197"/>
      <c r="AH22" s="195"/>
      <c r="AI22" s="220"/>
      <c r="AJ22" s="197"/>
      <c r="AK22" s="195"/>
      <c r="AL22" s="220"/>
      <c r="AM22" s="197"/>
      <c r="AN22" s="197"/>
      <c r="AO22" s="220"/>
      <c r="AP22" s="229"/>
      <c r="AQ22" s="195"/>
      <c r="AR22" s="220"/>
      <c r="AS22" s="229"/>
      <c r="AT22" s="195"/>
      <c r="AU22" s="220"/>
      <c r="AV22" s="229"/>
      <c r="AW22" s="195"/>
      <c r="AX22" s="214"/>
      <c r="AY22" s="328">
        <f t="shared" si="0"/>
        <v>0</v>
      </c>
      <c r="AZ22" s="324">
        <f t="shared" si="5"/>
        <v>0</v>
      </c>
      <c r="BA22" s="324">
        <f t="shared" si="6"/>
        <v>-1</v>
      </c>
      <c r="BB22" s="48"/>
      <c r="BC22" s="48"/>
      <c r="BD22" s="48"/>
      <c r="BE22" s="48"/>
      <c r="BF22" s="48"/>
      <c r="BG22" s="48"/>
      <c r="BH22" s="48"/>
      <c r="BI22" s="48"/>
      <c r="BJ22" s="48"/>
      <c r="BK22" s="48"/>
    </row>
    <row r="23" spans="1:63" ht="15.75" customHeight="1">
      <c r="A23" s="596">
        <v>507</v>
      </c>
      <c r="B23" s="426" t="s">
        <v>21</v>
      </c>
      <c r="C23" s="192"/>
      <c r="D23" s="193"/>
      <c r="E23" s="227"/>
      <c r="F23" s="211"/>
      <c r="G23" s="207"/>
      <c r="H23" s="215"/>
      <c r="I23" s="211"/>
      <c r="J23" s="207"/>
      <c r="K23" s="210"/>
      <c r="L23" s="211"/>
      <c r="M23" s="207"/>
      <c r="N23" s="212"/>
      <c r="O23" s="211"/>
      <c r="P23" s="211"/>
      <c r="Q23" s="215"/>
      <c r="R23" s="228"/>
      <c r="S23" s="207"/>
      <c r="T23" s="215"/>
      <c r="U23" s="228"/>
      <c r="V23" s="207"/>
      <c r="W23" s="214"/>
      <c r="X23" s="211"/>
      <c r="Y23" s="207"/>
      <c r="Z23" s="215"/>
      <c r="AA23" s="211"/>
      <c r="AB23" s="207"/>
      <c r="AC23" s="215"/>
      <c r="AD23" s="211"/>
      <c r="AE23" s="207"/>
      <c r="AF23" s="214"/>
      <c r="AG23" s="211"/>
      <c r="AH23" s="207"/>
      <c r="AI23" s="215"/>
      <c r="AJ23" s="211"/>
      <c r="AK23" s="207"/>
      <c r="AL23" s="215"/>
      <c r="AM23" s="211"/>
      <c r="AN23" s="211"/>
      <c r="AO23" s="215"/>
      <c r="AP23" s="228"/>
      <c r="AQ23" s="207"/>
      <c r="AR23" s="215"/>
      <c r="AS23" s="228"/>
      <c r="AT23" s="207"/>
      <c r="AU23" s="215"/>
      <c r="AV23" s="228"/>
      <c r="AW23" s="217"/>
      <c r="AX23" s="242"/>
      <c r="AY23" s="328">
        <f t="shared" si="0"/>
        <v>0</v>
      </c>
      <c r="AZ23" s="324">
        <f t="shared" si="5"/>
        <v>0</v>
      </c>
      <c r="BA23" s="324">
        <f t="shared" si="6"/>
        <v>0</v>
      </c>
      <c r="BB23" s="48"/>
      <c r="BC23" s="48"/>
      <c r="BD23" s="48"/>
      <c r="BE23" s="48"/>
      <c r="BF23" s="48"/>
      <c r="BG23" s="48"/>
      <c r="BH23" s="48"/>
      <c r="BI23" s="48"/>
      <c r="BJ23" s="48"/>
      <c r="BK23" s="48"/>
    </row>
    <row r="24" spans="1:63" ht="15.75" customHeight="1">
      <c r="A24" s="597">
        <v>508</v>
      </c>
      <c r="B24" s="426" t="s">
        <v>103</v>
      </c>
      <c r="C24" s="192"/>
      <c r="D24" s="192"/>
      <c r="E24" s="215"/>
      <c r="F24" s="192"/>
      <c r="G24" s="113"/>
      <c r="H24" s="215"/>
      <c r="I24" s="192"/>
      <c r="J24" s="113"/>
      <c r="K24" s="245"/>
      <c r="L24" s="209"/>
      <c r="M24" s="113"/>
      <c r="N24" s="118"/>
      <c r="O24" s="192"/>
      <c r="P24" s="192"/>
      <c r="Q24" s="193"/>
      <c r="R24" s="246"/>
      <c r="S24" s="113"/>
      <c r="T24" s="193"/>
      <c r="U24" s="246"/>
      <c r="V24" s="113"/>
      <c r="W24" s="214"/>
      <c r="X24" s="192"/>
      <c r="Y24" s="113"/>
      <c r="Z24" s="193"/>
      <c r="AA24" s="209"/>
      <c r="AB24" s="113"/>
      <c r="AC24" s="215"/>
      <c r="AD24" s="192"/>
      <c r="AE24" s="113"/>
      <c r="AF24" s="193"/>
      <c r="AG24" s="216"/>
      <c r="AH24" s="113"/>
      <c r="AI24" s="193"/>
      <c r="AJ24" s="209"/>
      <c r="AK24" s="113"/>
      <c r="AL24" s="193"/>
      <c r="AM24" s="209"/>
      <c r="AN24" s="192"/>
      <c r="AO24" s="193"/>
      <c r="AP24" s="246"/>
      <c r="AQ24" s="113"/>
      <c r="AR24" s="193"/>
      <c r="AS24" s="246"/>
      <c r="AT24" s="113"/>
      <c r="AU24" s="193"/>
      <c r="AV24" s="246"/>
      <c r="AW24" s="113"/>
      <c r="AX24" s="214"/>
      <c r="AY24" s="328">
        <f t="shared" si="0"/>
        <v>0</v>
      </c>
      <c r="AZ24" s="324">
        <f t="shared" si="5"/>
        <v>0</v>
      </c>
      <c r="BA24" s="324">
        <f t="shared" si="6"/>
        <v>0</v>
      </c>
      <c r="BB24" s="48"/>
      <c r="BC24" s="48"/>
      <c r="BD24" s="48"/>
      <c r="BE24" s="48"/>
      <c r="BF24" s="48"/>
      <c r="BG24" s="48"/>
      <c r="BH24" s="48"/>
      <c r="BI24" s="48"/>
      <c r="BJ24" s="48"/>
      <c r="BK24" s="48"/>
    </row>
    <row r="25" spans="1:63" ht="15.75" customHeight="1">
      <c r="A25" s="596">
        <v>509</v>
      </c>
      <c r="B25" s="426" t="s">
        <v>50</v>
      </c>
      <c r="C25" s="192"/>
      <c r="D25" s="192"/>
      <c r="E25" s="215"/>
      <c r="F25" s="192"/>
      <c r="G25" s="113"/>
      <c r="H25" s="215"/>
      <c r="I25" s="192"/>
      <c r="J25" s="113"/>
      <c r="K25" s="245"/>
      <c r="L25" s="209"/>
      <c r="M25" s="113"/>
      <c r="N25" s="118"/>
      <c r="O25" s="192"/>
      <c r="P25" s="192"/>
      <c r="Q25" s="193"/>
      <c r="R25" s="246"/>
      <c r="S25" s="113"/>
      <c r="T25" s="193"/>
      <c r="U25" s="246"/>
      <c r="V25" s="113"/>
      <c r="W25" s="214"/>
      <c r="X25" s="192"/>
      <c r="Y25" s="113"/>
      <c r="Z25" s="193"/>
      <c r="AA25" s="209"/>
      <c r="AB25" s="113"/>
      <c r="AC25" s="215"/>
      <c r="AD25" s="192"/>
      <c r="AE25" s="113"/>
      <c r="AF25" s="193"/>
      <c r="AG25" s="216"/>
      <c r="AH25" s="113"/>
      <c r="AI25" s="193"/>
      <c r="AJ25" s="209"/>
      <c r="AK25" s="113"/>
      <c r="AL25" s="193"/>
      <c r="AM25" s="209"/>
      <c r="AN25" s="192"/>
      <c r="AO25" s="193"/>
      <c r="AP25" s="246"/>
      <c r="AQ25" s="113"/>
      <c r="AR25" s="193"/>
      <c r="AS25" s="246"/>
      <c r="AT25" s="113"/>
      <c r="AU25" s="193"/>
      <c r="AV25" s="246"/>
      <c r="AW25" s="113"/>
      <c r="AX25" s="214"/>
      <c r="AY25" s="328">
        <f t="shared" si="0"/>
        <v>0</v>
      </c>
      <c r="AZ25" s="324">
        <f t="shared" si="5"/>
        <v>0</v>
      </c>
      <c r="BA25" s="324">
        <f t="shared" si="6"/>
        <v>0</v>
      </c>
      <c r="BB25" s="48"/>
      <c r="BC25" s="56"/>
      <c r="BD25" s="48"/>
      <c r="BE25" s="48"/>
      <c r="BF25" s="48"/>
      <c r="BG25" s="48"/>
      <c r="BH25" s="48"/>
      <c r="BI25" s="48"/>
      <c r="BJ25" s="48"/>
      <c r="BK25" s="48"/>
    </row>
    <row r="26" spans="1:63" ht="15.75" customHeight="1">
      <c r="A26" s="596">
        <v>510</v>
      </c>
      <c r="B26" s="426" t="s">
        <v>157</v>
      </c>
      <c r="C26" s="192"/>
      <c r="D26" s="192"/>
      <c r="E26" s="215"/>
      <c r="F26" s="192"/>
      <c r="G26" s="113"/>
      <c r="H26" s="215"/>
      <c r="I26" s="192"/>
      <c r="J26" s="113"/>
      <c r="K26" s="245"/>
      <c r="L26" s="209"/>
      <c r="M26" s="113"/>
      <c r="N26" s="118"/>
      <c r="O26" s="192"/>
      <c r="P26" s="192"/>
      <c r="Q26" s="193"/>
      <c r="R26" s="246"/>
      <c r="S26" s="113"/>
      <c r="T26" s="193"/>
      <c r="U26" s="246"/>
      <c r="V26" s="113"/>
      <c r="W26" s="214"/>
      <c r="X26" s="192"/>
      <c r="Y26" s="113"/>
      <c r="Z26" s="193"/>
      <c r="AA26" s="209"/>
      <c r="AB26" s="113"/>
      <c r="AC26" s="215"/>
      <c r="AD26" s="192"/>
      <c r="AE26" s="113"/>
      <c r="AF26" s="193"/>
      <c r="AG26" s="216"/>
      <c r="AH26" s="113"/>
      <c r="AI26" s="193"/>
      <c r="AJ26" s="209"/>
      <c r="AK26" s="113"/>
      <c r="AL26" s="193"/>
      <c r="AM26" s="209"/>
      <c r="AN26" s="192"/>
      <c r="AO26" s="193"/>
      <c r="AP26" s="246"/>
      <c r="AQ26" s="113"/>
      <c r="AR26" s="193"/>
      <c r="AS26" s="246"/>
      <c r="AT26" s="113"/>
      <c r="AU26" s="193"/>
      <c r="AV26" s="246"/>
      <c r="AW26" s="113"/>
      <c r="AX26" s="214"/>
      <c r="AY26" s="328">
        <f t="shared" ref="AY26:AY29" si="7">SUM(C26,F26,I26,L26,O26,X26,AA26,AD26,AG26,AJ26,AM26)</f>
        <v>0</v>
      </c>
      <c r="AZ26" s="324">
        <f t="shared" ref="AZ26:AZ29" si="8">SUM(D26,P26,AN26)</f>
        <v>0</v>
      </c>
      <c r="BA26" s="324">
        <f t="shared" ref="BA26:BA29" si="9">SUM(E26,H26,Q26,T26,W26,Z26,AC26,AF26,AI26,AL26,AO26,AR26,AU26,AX26)</f>
        <v>0</v>
      </c>
      <c r="BB26" s="48"/>
      <c r="BC26" s="48"/>
      <c r="BD26" s="48"/>
      <c r="BE26" s="48"/>
      <c r="BF26" s="48"/>
      <c r="BG26" s="48"/>
      <c r="BH26" s="48"/>
      <c r="BI26" s="48"/>
      <c r="BJ26" s="48"/>
      <c r="BK26" s="48"/>
    </row>
    <row r="27" spans="1:63" ht="15.75" customHeight="1">
      <c r="A27" s="596">
        <v>511</v>
      </c>
      <c r="B27" s="426" t="s">
        <v>109</v>
      </c>
      <c r="C27" s="192"/>
      <c r="D27" s="192"/>
      <c r="E27" s="215"/>
      <c r="F27" s="192"/>
      <c r="G27" s="113"/>
      <c r="H27" s="215"/>
      <c r="I27" s="192"/>
      <c r="J27" s="113"/>
      <c r="K27" s="245"/>
      <c r="L27" s="209"/>
      <c r="M27" s="113"/>
      <c r="N27" s="118"/>
      <c r="O27" s="192"/>
      <c r="P27" s="192"/>
      <c r="Q27" s="193"/>
      <c r="R27" s="246"/>
      <c r="S27" s="113"/>
      <c r="T27" s="193"/>
      <c r="U27" s="246"/>
      <c r="V27" s="113"/>
      <c r="W27" s="214"/>
      <c r="X27" s="192"/>
      <c r="Y27" s="113"/>
      <c r="Z27" s="193"/>
      <c r="AA27" s="209"/>
      <c r="AB27" s="113"/>
      <c r="AC27" s="215"/>
      <c r="AD27" s="192"/>
      <c r="AE27" s="113"/>
      <c r="AF27" s="193"/>
      <c r="AG27" s="216"/>
      <c r="AH27" s="113"/>
      <c r="AI27" s="193"/>
      <c r="AJ27" s="209"/>
      <c r="AK27" s="113"/>
      <c r="AL27" s="193"/>
      <c r="AM27" s="209"/>
      <c r="AN27" s="192"/>
      <c r="AO27" s="193"/>
      <c r="AP27" s="246"/>
      <c r="AQ27" s="113"/>
      <c r="AR27" s="193"/>
      <c r="AS27" s="246"/>
      <c r="AT27" s="113"/>
      <c r="AU27" s="193"/>
      <c r="AV27" s="246"/>
      <c r="AW27" s="113"/>
      <c r="AX27" s="214"/>
      <c r="AY27" s="328">
        <f t="shared" si="7"/>
        <v>0</v>
      </c>
      <c r="AZ27" s="324">
        <f t="shared" si="8"/>
        <v>0</v>
      </c>
      <c r="BA27" s="324">
        <f t="shared" si="9"/>
        <v>0</v>
      </c>
      <c r="BB27" s="48"/>
      <c r="BC27" s="48"/>
      <c r="BD27" s="48"/>
      <c r="BE27" s="48"/>
      <c r="BF27" s="48"/>
      <c r="BG27" s="48"/>
      <c r="BH27" s="48"/>
      <c r="BI27" s="48"/>
      <c r="BJ27" s="48"/>
      <c r="BK27" s="48"/>
    </row>
    <row r="28" spans="1:63" ht="15.75" customHeight="1" thickBot="1">
      <c r="A28" s="630">
        <v>512</v>
      </c>
      <c r="B28" s="428" t="s">
        <v>110</v>
      </c>
      <c r="C28" s="197"/>
      <c r="D28" s="197"/>
      <c r="E28" s="341"/>
      <c r="F28" s="197"/>
      <c r="G28" s="195"/>
      <c r="H28" s="341"/>
      <c r="I28" s="197"/>
      <c r="J28" s="195"/>
      <c r="K28" s="251"/>
      <c r="L28" s="252"/>
      <c r="M28" s="195"/>
      <c r="N28" s="198"/>
      <c r="O28" s="197"/>
      <c r="P28" s="197"/>
      <c r="Q28" s="405"/>
      <c r="R28" s="764"/>
      <c r="S28" s="195"/>
      <c r="T28" s="405"/>
      <c r="U28" s="764"/>
      <c r="V28" s="195"/>
      <c r="W28" s="253"/>
      <c r="X28" s="197"/>
      <c r="Y28" s="195"/>
      <c r="Z28" s="405"/>
      <c r="AA28" s="252"/>
      <c r="AB28" s="195"/>
      <c r="AC28" s="341"/>
      <c r="AD28" s="197"/>
      <c r="AE28" s="195"/>
      <c r="AF28" s="405"/>
      <c r="AG28" s="765"/>
      <c r="AH28" s="195"/>
      <c r="AI28" s="405"/>
      <c r="AJ28" s="252"/>
      <c r="AK28" s="195"/>
      <c r="AL28" s="405"/>
      <c r="AM28" s="252"/>
      <c r="AN28" s="197"/>
      <c r="AO28" s="405"/>
      <c r="AP28" s="764"/>
      <c r="AQ28" s="195"/>
      <c r="AR28" s="405"/>
      <c r="AS28" s="764"/>
      <c r="AT28" s="195"/>
      <c r="AU28" s="405"/>
      <c r="AV28" s="764"/>
      <c r="AW28" s="195"/>
      <c r="AX28" s="253"/>
      <c r="AY28" s="605">
        <f t="shared" si="7"/>
        <v>0</v>
      </c>
      <c r="AZ28" s="508">
        <f t="shared" si="8"/>
        <v>0</v>
      </c>
      <c r="BA28" s="508">
        <f t="shared" si="9"/>
        <v>0</v>
      </c>
      <c r="BB28" s="48"/>
      <c r="BC28" s="48"/>
      <c r="BD28" s="48"/>
      <c r="BE28" s="48"/>
      <c r="BF28" s="48"/>
      <c r="BG28" s="48"/>
      <c r="BH28" s="48"/>
      <c r="BI28" s="48"/>
      <c r="BJ28" s="48"/>
      <c r="BK28" s="48"/>
    </row>
    <row r="29" spans="1:63" ht="15.75" customHeight="1">
      <c r="A29" s="595">
        <v>601</v>
      </c>
      <c r="B29" s="552" t="s">
        <v>54</v>
      </c>
      <c r="C29" s="607"/>
      <c r="D29" s="607">
        <v>-2</v>
      </c>
      <c r="E29" s="766"/>
      <c r="F29" s="607"/>
      <c r="G29" s="767"/>
      <c r="H29" s="766"/>
      <c r="I29" s="607"/>
      <c r="J29" s="767"/>
      <c r="K29" s="768"/>
      <c r="L29" s="769"/>
      <c r="M29" s="767"/>
      <c r="N29" s="770"/>
      <c r="O29" s="607"/>
      <c r="P29" s="607"/>
      <c r="Q29" s="771"/>
      <c r="R29" s="772"/>
      <c r="S29" s="767"/>
      <c r="T29" s="771"/>
      <c r="U29" s="772"/>
      <c r="V29" s="767"/>
      <c r="W29" s="773"/>
      <c r="X29" s="607"/>
      <c r="Y29" s="767"/>
      <c r="Z29" s="771"/>
      <c r="AA29" s="769"/>
      <c r="AB29" s="767"/>
      <c r="AC29" s="766"/>
      <c r="AD29" s="607"/>
      <c r="AE29" s="767"/>
      <c r="AF29" s="771"/>
      <c r="AG29" s="774"/>
      <c r="AH29" s="767"/>
      <c r="AI29" s="771"/>
      <c r="AJ29" s="769"/>
      <c r="AK29" s="767"/>
      <c r="AL29" s="771"/>
      <c r="AM29" s="769"/>
      <c r="AN29" s="607"/>
      <c r="AO29" s="771"/>
      <c r="AP29" s="772"/>
      <c r="AQ29" s="767"/>
      <c r="AR29" s="771"/>
      <c r="AS29" s="772"/>
      <c r="AT29" s="767"/>
      <c r="AU29" s="771"/>
      <c r="AV29" s="772"/>
      <c r="AW29" s="767"/>
      <c r="AX29" s="773"/>
      <c r="AY29" s="616">
        <f t="shared" si="7"/>
        <v>0</v>
      </c>
      <c r="AZ29" s="617">
        <f t="shared" si="8"/>
        <v>-2</v>
      </c>
      <c r="BA29" s="617">
        <f t="shared" si="9"/>
        <v>0</v>
      </c>
      <c r="BB29" s="48"/>
      <c r="BC29" s="48"/>
      <c r="BD29" s="48"/>
      <c r="BE29" s="48"/>
      <c r="BF29" s="48"/>
      <c r="BG29" s="48"/>
      <c r="BH29" s="48"/>
      <c r="BI29" s="48"/>
      <c r="BJ29" s="48"/>
      <c r="BK29" s="48"/>
    </row>
    <row r="30" spans="1:63" ht="15.75" customHeight="1" thickBot="1">
      <c r="A30" s="596">
        <v>602</v>
      </c>
      <c r="B30" s="426" t="s">
        <v>41</v>
      </c>
      <c r="C30" s="192"/>
      <c r="D30" s="192"/>
      <c r="E30" s="215"/>
      <c r="F30" s="256"/>
      <c r="G30" s="254"/>
      <c r="H30" s="215"/>
      <c r="I30" s="211"/>
      <c r="J30" s="207"/>
      <c r="K30" s="255"/>
      <c r="L30" s="209"/>
      <c r="M30" s="207"/>
      <c r="N30" s="212"/>
      <c r="O30" s="211"/>
      <c r="P30" s="211"/>
      <c r="Q30" s="208"/>
      <c r="R30" s="213"/>
      <c r="S30" s="207"/>
      <c r="T30" s="208"/>
      <c r="U30" s="213"/>
      <c r="V30" s="207"/>
      <c r="W30" s="214"/>
      <c r="X30" s="211"/>
      <c r="Y30" s="207"/>
      <c r="Z30" s="208"/>
      <c r="AA30" s="209"/>
      <c r="AB30" s="207"/>
      <c r="AC30" s="215"/>
      <c r="AD30" s="211"/>
      <c r="AE30" s="207"/>
      <c r="AF30" s="208"/>
      <c r="AG30" s="216"/>
      <c r="AH30" s="207"/>
      <c r="AI30" s="208"/>
      <c r="AJ30" s="209"/>
      <c r="AK30" s="207"/>
      <c r="AL30" s="208"/>
      <c r="AM30" s="209"/>
      <c r="AN30" s="211"/>
      <c r="AO30" s="208"/>
      <c r="AP30" s="213"/>
      <c r="AQ30" s="207"/>
      <c r="AR30" s="208"/>
      <c r="AS30" s="213"/>
      <c r="AT30" s="207"/>
      <c r="AU30" s="208"/>
      <c r="AV30" s="213"/>
      <c r="AW30" s="217"/>
      <c r="AX30" s="250"/>
      <c r="AY30" s="328">
        <f t="shared" si="0"/>
        <v>0</v>
      </c>
      <c r="AZ30" s="324">
        <f t="shared" si="5"/>
        <v>0</v>
      </c>
      <c r="BA30" s="324">
        <f t="shared" si="6"/>
        <v>0</v>
      </c>
      <c r="BB30" s="48"/>
      <c r="BC30" s="48"/>
      <c r="BD30" s="48"/>
      <c r="BE30" s="48"/>
      <c r="BF30" s="48"/>
      <c r="BG30" s="48"/>
      <c r="BH30" s="48"/>
      <c r="BI30" s="48"/>
      <c r="BJ30" s="48"/>
      <c r="BK30" s="48"/>
    </row>
    <row r="31" spans="1:63" ht="15.75" customHeight="1" thickBot="1">
      <c r="A31" s="596">
        <v>603</v>
      </c>
      <c r="B31" s="426" t="s">
        <v>42</v>
      </c>
      <c r="C31" s="192"/>
      <c r="D31" s="192"/>
      <c r="E31" s="215"/>
      <c r="F31" s="252"/>
      <c r="G31" s="195"/>
      <c r="H31" s="220"/>
      <c r="I31" s="197"/>
      <c r="J31" s="195"/>
      <c r="K31" s="251"/>
      <c r="L31" s="218"/>
      <c r="M31" s="195"/>
      <c r="N31" s="198"/>
      <c r="O31" s="197"/>
      <c r="P31" s="197"/>
      <c r="Q31" s="405"/>
      <c r="R31" s="199"/>
      <c r="S31" s="195"/>
      <c r="T31" s="405"/>
      <c r="U31" s="199"/>
      <c r="V31" s="195"/>
      <c r="W31" s="219"/>
      <c r="X31" s="197"/>
      <c r="Y31" s="195"/>
      <c r="Z31" s="405"/>
      <c r="AA31" s="218"/>
      <c r="AB31" s="195"/>
      <c r="AC31" s="220"/>
      <c r="AD31" s="197"/>
      <c r="AE31" s="195"/>
      <c r="AF31" s="405"/>
      <c r="AG31" s="221"/>
      <c r="AH31" s="195"/>
      <c r="AI31" s="405"/>
      <c r="AJ31" s="218"/>
      <c r="AK31" s="195"/>
      <c r="AL31" s="405"/>
      <c r="AM31" s="218"/>
      <c r="AN31" s="197"/>
      <c r="AO31" s="405"/>
      <c r="AP31" s="199"/>
      <c r="AQ31" s="195"/>
      <c r="AR31" s="405"/>
      <c r="AS31" s="199"/>
      <c r="AT31" s="195"/>
      <c r="AU31" s="405"/>
      <c r="AV31" s="199"/>
      <c r="AW31" s="195"/>
      <c r="AX31" s="231"/>
      <c r="AY31" s="328">
        <f t="shared" si="0"/>
        <v>0</v>
      </c>
      <c r="AZ31" s="324">
        <f t="shared" si="5"/>
        <v>0</v>
      </c>
      <c r="BA31" s="324">
        <f t="shared" si="6"/>
        <v>0</v>
      </c>
      <c r="BB31" s="48"/>
      <c r="BC31" s="48"/>
      <c r="BD31" s="48"/>
      <c r="BE31" s="48"/>
      <c r="BF31" s="48"/>
      <c r="BG31" s="48"/>
      <c r="BH31" s="48"/>
      <c r="BI31" s="48"/>
      <c r="BJ31" s="48"/>
      <c r="BK31" s="48"/>
    </row>
    <row r="32" spans="1:63" ht="15.75" customHeight="1" thickBot="1">
      <c r="A32" s="596">
        <v>604</v>
      </c>
      <c r="B32" s="426" t="s">
        <v>43</v>
      </c>
      <c r="C32" s="192"/>
      <c r="D32" s="192"/>
      <c r="E32" s="215"/>
      <c r="F32" s="256"/>
      <c r="G32" s="254"/>
      <c r="H32" s="215"/>
      <c r="I32" s="211"/>
      <c r="J32" s="207"/>
      <c r="K32" s="255"/>
      <c r="L32" s="209"/>
      <c r="M32" s="207"/>
      <c r="N32" s="212"/>
      <c r="O32" s="211"/>
      <c r="P32" s="211"/>
      <c r="Q32" s="208"/>
      <c r="R32" s="213"/>
      <c r="S32" s="207"/>
      <c r="T32" s="208"/>
      <c r="U32" s="213"/>
      <c r="V32" s="207"/>
      <c r="W32" s="214"/>
      <c r="X32" s="211"/>
      <c r="Y32" s="207"/>
      <c r="Z32" s="208"/>
      <c r="AA32" s="209"/>
      <c r="AB32" s="207"/>
      <c r="AC32" s="215"/>
      <c r="AD32" s="211"/>
      <c r="AE32" s="207"/>
      <c r="AF32" s="208"/>
      <c r="AG32" s="216"/>
      <c r="AH32" s="207"/>
      <c r="AI32" s="208"/>
      <c r="AJ32" s="209"/>
      <c r="AK32" s="207"/>
      <c r="AL32" s="208"/>
      <c r="AM32" s="209"/>
      <c r="AN32" s="211"/>
      <c r="AO32" s="208"/>
      <c r="AP32" s="213"/>
      <c r="AQ32" s="207"/>
      <c r="AR32" s="208"/>
      <c r="AS32" s="213"/>
      <c r="AT32" s="207"/>
      <c r="AU32" s="208"/>
      <c r="AV32" s="213"/>
      <c r="AW32" s="217"/>
      <c r="AX32" s="250"/>
      <c r="AY32" s="328">
        <f t="shared" si="0"/>
        <v>0</v>
      </c>
      <c r="AZ32" s="324">
        <f t="shared" si="5"/>
        <v>0</v>
      </c>
      <c r="BA32" s="324">
        <f t="shared" si="6"/>
        <v>0</v>
      </c>
      <c r="BB32" s="48"/>
      <c r="BC32" s="48"/>
      <c r="BD32" s="48"/>
      <c r="BE32" s="48"/>
      <c r="BF32" s="48"/>
      <c r="BG32" s="48"/>
      <c r="BH32" s="48"/>
      <c r="BI32" s="48"/>
      <c r="BJ32" s="48"/>
      <c r="BK32" s="48"/>
    </row>
    <row r="33" spans="1:63" ht="15.75" customHeight="1" thickBot="1">
      <c r="A33" s="596">
        <v>605</v>
      </c>
      <c r="B33" s="426" t="s">
        <v>23</v>
      </c>
      <c r="C33" s="192"/>
      <c r="D33" s="192"/>
      <c r="E33" s="215"/>
      <c r="F33" s="209"/>
      <c r="G33" s="195"/>
      <c r="H33" s="220"/>
      <c r="I33" s="197"/>
      <c r="J33" s="195"/>
      <c r="K33" s="251"/>
      <c r="L33" s="218"/>
      <c r="M33" s="195"/>
      <c r="N33" s="198"/>
      <c r="O33" s="197"/>
      <c r="P33" s="197"/>
      <c r="Q33" s="405"/>
      <c r="R33" s="199"/>
      <c r="S33" s="195"/>
      <c r="T33" s="405"/>
      <c r="U33" s="199"/>
      <c r="V33" s="195"/>
      <c r="W33" s="219"/>
      <c r="X33" s="197"/>
      <c r="Y33" s="195"/>
      <c r="Z33" s="405"/>
      <c r="AA33" s="218"/>
      <c r="AB33" s="195"/>
      <c r="AC33" s="220"/>
      <c r="AD33" s="197"/>
      <c r="AE33" s="195"/>
      <c r="AF33" s="405"/>
      <c r="AG33" s="221"/>
      <c r="AH33" s="195"/>
      <c r="AI33" s="405"/>
      <c r="AJ33" s="218"/>
      <c r="AK33" s="195"/>
      <c r="AL33" s="405"/>
      <c r="AM33" s="218"/>
      <c r="AN33" s="197"/>
      <c r="AO33" s="405"/>
      <c r="AP33" s="199"/>
      <c r="AQ33" s="195"/>
      <c r="AR33" s="405"/>
      <c r="AS33" s="199"/>
      <c r="AT33" s="195"/>
      <c r="AU33" s="405"/>
      <c r="AV33" s="199"/>
      <c r="AW33" s="195"/>
      <c r="AX33" s="231"/>
      <c r="AY33" s="328">
        <f t="shared" si="0"/>
        <v>0</v>
      </c>
      <c r="AZ33" s="324">
        <f t="shared" si="5"/>
        <v>0</v>
      </c>
      <c r="BA33" s="324">
        <f t="shared" si="6"/>
        <v>0</v>
      </c>
      <c r="BB33" s="48"/>
      <c r="BC33" s="48"/>
      <c r="BD33" s="48"/>
      <c r="BE33" s="48"/>
      <c r="BF33" s="48"/>
      <c r="BG33" s="48"/>
      <c r="BH33" s="48"/>
      <c r="BI33" s="48"/>
      <c r="BJ33" s="48"/>
      <c r="BK33" s="48"/>
    </row>
    <row r="34" spans="1:63" ht="15.75" customHeight="1" thickBot="1">
      <c r="A34" s="596">
        <v>606</v>
      </c>
      <c r="B34" s="426" t="s">
        <v>34</v>
      </c>
      <c r="C34" s="192"/>
      <c r="D34" s="192">
        <v>-1</v>
      </c>
      <c r="E34" s="215"/>
      <c r="F34" s="257"/>
      <c r="G34" s="254"/>
      <c r="H34" s="215"/>
      <c r="I34" s="211"/>
      <c r="J34" s="207"/>
      <c r="K34" s="255"/>
      <c r="L34" s="209"/>
      <c r="M34" s="207"/>
      <c r="N34" s="212"/>
      <c r="O34" s="211"/>
      <c r="P34" s="211"/>
      <c r="Q34" s="208"/>
      <c r="R34" s="213"/>
      <c r="S34" s="207"/>
      <c r="T34" s="208"/>
      <c r="U34" s="213"/>
      <c r="V34" s="207"/>
      <c r="W34" s="214"/>
      <c r="X34" s="211"/>
      <c r="Y34" s="207"/>
      <c r="Z34" s="208"/>
      <c r="AA34" s="209"/>
      <c r="AB34" s="207"/>
      <c r="AC34" s="215"/>
      <c r="AD34" s="211"/>
      <c r="AE34" s="207"/>
      <c r="AF34" s="208"/>
      <c r="AG34" s="216"/>
      <c r="AH34" s="207"/>
      <c r="AI34" s="208"/>
      <c r="AJ34" s="209"/>
      <c r="AK34" s="207"/>
      <c r="AL34" s="208"/>
      <c r="AM34" s="209"/>
      <c r="AN34" s="211"/>
      <c r="AO34" s="208"/>
      <c r="AP34" s="213"/>
      <c r="AQ34" s="207"/>
      <c r="AR34" s="208"/>
      <c r="AS34" s="213"/>
      <c r="AT34" s="207"/>
      <c r="AU34" s="208"/>
      <c r="AV34" s="213"/>
      <c r="AW34" s="217"/>
      <c r="AX34" s="250"/>
      <c r="AY34" s="328">
        <f t="shared" si="0"/>
        <v>0</v>
      </c>
      <c r="AZ34" s="324">
        <f t="shared" si="5"/>
        <v>-1</v>
      </c>
      <c r="BA34" s="324">
        <f t="shared" si="6"/>
        <v>0</v>
      </c>
      <c r="BB34" s="48"/>
      <c r="BC34" s="48"/>
      <c r="BD34" s="48"/>
      <c r="BE34" s="48"/>
      <c r="BF34" s="48"/>
      <c r="BG34" s="48"/>
      <c r="BH34" s="48"/>
      <c r="BI34" s="48"/>
      <c r="BJ34" s="48"/>
      <c r="BK34" s="48"/>
    </row>
    <row r="35" spans="1:63" ht="15.75" customHeight="1">
      <c r="A35" s="596">
        <v>607</v>
      </c>
      <c r="B35" s="426" t="s">
        <v>21</v>
      </c>
      <c r="C35" s="192"/>
      <c r="D35" s="192"/>
      <c r="E35" s="215"/>
      <c r="F35" s="252"/>
      <c r="G35" s="195"/>
      <c r="H35" s="220"/>
      <c r="I35" s="197"/>
      <c r="J35" s="195"/>
      <c r="K35" s="251"/>
      <c r="L35" s="218"/>
      <c r="M35" s="195"/>
      <c r="N35" s="198"/>
      <c r="O35" s="197"/>
      <c r="P35" s="197"/>
      <c r="Q35" s="405"/>
      <c r="R35" s="199"/>
      <c r="S35" s="195"/>
      <c r="T35" s="405"/>
      <c r="U35" s="199"/>
      <c r="V35" s="195"/>
      <c r="W35" s="219"/>
      <c r="X35" s="197">
        <v>-2</v>
      </c>
      <c r="Y35" s="195"/>
      <c r="Z35" s="405"/>
      <c r="AA35" s="218"/>
      <c r="AB35" s="195"/>
      <c r="AC35" s="220"/>
      <c r="AD35" s="197"/>
      <c r="AE35" s="195"/>
      <c r="AF35" s="405"/>
      <c r="AG35" s="221"/>
      <c r="AH35" s="195"/>
      <c r="AI35" s="405"/>
      <c r="AJ35" s="218"/>
      <c r="AK35" s="195"/>
      <c r="AL35" s="405"/>
      <c r="AM35" s="218"/>
      <c r="AN35" s="197"/>
      <c r="AO35" s="405"/>
      <c r="AP35" s="199"/>
      <c r="AQ35" s="195"/>
      <c r="AR35" s="405"/>
      <c r="AS35" s="199"/>
      <c r="AT35" s="195"/>
      <c r="AU35" s="405"/>
      <c r="AV35" s="199"/>
      <c r="AW35" s="195"/>
      <c r="AX35" s="253"/>
      <c r="AY35" s="328">
        <f t="shared" si="0"/>
        <v>-2</v>
      </c>
      <c r="AZ35" s="324">
        <f t="shared" si="5"/>
        <v>0</v>
      </c>
      <c r="BA35" s="324">
        <f t="shared" si="6"/>
        <v>0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</row>
    <row r="36" spans="1:63" ht="15.75" customHeight="1">
      <c r="A36" s="596">
        <v>608</v>
      </c>
      <c r="B36" s="426" t="s">
        <v>50</v>
      </c>
      <c r="C36" s="192"/>
      <c r="D36" s="192"/>
      <c r="E36" s="215"/>
      <c r="F36" s="256"/>
      <c r="G36" s="254"/>
      <c r="H36" s="215"/>
      <c r="I36" s="211">
        <v>-2</v>
      </c>
      <c r="J36" s="207"/>
      <c r="K36" s="255"/>
      <c r="L36" s="209"/>
      <c r="M36" s="207"/>
      <c r="N36" s="212"/>
      <c r="O36" s="211"/>
      <c r="P36" s="211"/>
      <c r="Q36" s="208"/>
      <c r="R36" s="213"/>
      <c r="S36" s="207"/>
      <c r="T36" s="208"/>
      <c r="U36" s="213"/>
      <c r="V36" s="207"/>
      <c r="W36" s="214"/>
      <c r="X36" s="211"/>
      <c r="Y36" s="207"/>
      <c r="Z36" s="208"/>
      <c r="AA36" s="209"/>
      <c r="AB36" s="207"/>
      <c r="AC36" s="215"/>
      <c r="AD36" s="211"/>
      <c r="AE36" s="207"/>
      <c r="AF36" s="208"/>
      <c r="AG36" s="216"/>
      <c r="AH36" s="207"/>
      <c r="AI36" s="208"/>
      <c r="AJ36" s="209"/>
      <c r="AK36" s="207"/>
      <c r="AL36" s="208"/>
      <c r="AM36" s="209"/>
      <c r="AN36" s="211"/>
      <c r="AO36" s="208"/>
      <c r="AP36" s="213"/>
      <c r="AQ36" s="207"/>
      <c r="AR36" s="208"/>
      <c r="AS36" s="213"/>
      <c r="AT36" s="207"/>
      <c r="AU36" s="208"/>
      <c r="AV36" s="213"/>
      <c r="AW36" s="207"/>
      <c r="AX36" s="214"/>
      <c r="AY36" s="328">
        <f t="shared" si="0"/>
        <v>-2</v>
      </c>
      <c r="AZ36" s="324">
        <f t="shared" si="5"/>
        <v>0</v>
      </c>
      <c r="BA36" s="324">
        <f>SUM(E36,H36,Q36,T36,W36,Z36,AC36,AF36,AI36,AL36,AO36,AR36,AU36,AX36)</f>
        <v>0</v>
      </c>
      <c r="BB36" s="48"/>
      <c r="BC36" s="48"/>
      <c r="BD36" s="48"/>
      <c r="BE36" s="48"/>
      <c r="BF36" s="48"/>
      <c r="BG36" s="48"/>
      <c r="BH36" s="48"/>
      <c r="BI36" s="48"/>
      <c r="BJ36" s="48"/>
      <c r="BK36" s="48"/>
    </row>
    <row r="37" spans="1:63" ht="15.75" customHeight="1">
      <c r="A37" s="596">
        <v>609</v>
      </c>
      <c r="B37" s="426" t="s">
        <v>102</v>
      </c>
      <c r="C37" s="192"/>
      <c r="D37" s="192"/>
      <c r="E37" s="215"/>
      <c r="F37" s="256"/>
      <c r="G37" s="207"/>
      <c r="H37" s="215"/>
      <c r="I37" s="211"/>
      <c r="J37" s="207"/>
      <c r="K37" s="255"/>
      <c r="L37" s="209"/>
      <c r="M37" s="207"/>
      <c r="N37" s="212"/>
      <c r="O37" s="211"/>
      <c r="P37" s="211"/>
      <c r="Q37" s="208"/>
      <c r="R37" s="213"/>
      <c r="S37" s="207"/>
      <c r="T37" s="208"/>
      <c r="U37" s="213"/>
      <c r="V37" s="207"/>
      <c r="W37" s="214"/>
      <c r="X37" s="211"/>
      <c r="Y37" s="207"/>
      <c r="Z37" s="208"/>
      <c r="AA37" s="209"/>
      <c r="AB37" s="207"/>
      <c r="AC37" s="215"/>
      <c r="AD37" s="211"/>
      <c r="AE37" s="207"/>
      <c r="AF37" s="208"/>
      <c r="AG37" s="216"/>
      <c r="AH37" s="207"/>
      <c r="AI37" s="208"/>
      <c r="AJ37" s="209"/>
      <c r="AK37" s="207"/>
      <c r="AL37" s="208"/>
      <c r="AM37" s="209"/>
      <c r="AN37" s="211"/>
      <c r="AO37" s="208"/>
      <c r="AP37" s="213"/>
      <c r="AQ37" s="207"/>
      <c r="AR37" s="208"/>
      <c r="AS37" s="213"/>
      <c r="AT37" s="207"/>
      <c r="AU37" s="208"/>
      <c r="AV37" s="213"/>
      <c r="AW37" s="207"/>
      <c r="AX37" s="214"/>
      <c r="AY37" s="328">
        <f t="shared" si="0"/>
        <v>0</v>
      </c>
      <c r="AZ37" s="324">
        <f t="shared" si="5"/>
        <v>0</v>
      </c>
      <c r="BA37" s="324">
        <f t="shared" si="6"/>
        <v>0</v>
      </c>
      <c r="BB37" s="48"/>
      <c r="BC37" s="48"/>
      <c r="BD37" s="48"/>
      <c r="BE37" s="48"/>
      <c r="BF37" s="48"/>
      <c r="BG37" s="48"/>
      <c r="BH37" s="48"/>
      <c r="BI37" s="48"/>
      <c r="BJ37" s="48"/>
      <c r="BK37" s="48"/>
    </row>
    <row r="38" spans="1:63" ht="15.75" customHeight="1">
      <c r="A38" s="630">
        <v>610</v>
      </c>
      <c r="B38" s="426" t="s">
        <v>109</v>
      </c>
      <c r="C38" s="192"/>
      <c r="D38" s="192"/>
      <c r="E38" s="341"/>
      <c r="F38" s="256"/>
      <c r="G38" s="195"/>
      <c r="H38" s="215"/>
      <c r="I38" s="211"/>
      <c r="J38" s="207"/>
      <c r="K38" s="255"/>
      <c r="L38" s="209"/>
      <c r="M38" s="207"/>
      <c r="N38" s="212"/>
      <c r="O38" s="211"/>
      <c r="P38" s="211"/>
      <c r="Q38" s="208"/>
      <c r="R38" s="213"/>
      <c r="S38" s="195"/>
      <c r="T38" s="208"/>
      <c r="U38" s="213"/>
      <c r="V38" s="207"/>
      <c r="W38" s="214"/>
      <c r="X38" s="211"/>
      <c r="Y38" s="207"/>
      <c r="Z38" s="208"/>
      <c r="AA38" s="209"/>
      <c r="AB38" s="207"/>
      <c r="AC38" s="215"/>
      <c r="AD38" s="211"/>
      <c r="AE38" s="207"/>
      <c r="AF38" s="208"/>
      <c r="AG38" s="216"/>
      <c r="AH38" s="207"/>
      <c r="AI38" s="208"/>
      <c r="AJ38" s="209"/>
      <c r="AK38" s="207"/>
      <c r="AL38" s="208"/>
      <c r="AM38" s="209"/>
      <c r="AN38" s="211"/>
      <c r="AO38" s="208"/>
      <c r="AP38" s="213"/>
      <c r="AQ38" s="207"/>
      <c r="AR38" s="208"/>
      <c r="AS38" s="213"/>
      <c r="AT38" s="195"/>
      <c r="AU38" s="405"/>
      <c r="AV38" s="213"/>
      <c r="AW38" s="207"/>
      <c r="AX38" s="214"/>
      <c r="AY38" s="328">
        <f t="shared" si="0"/>
        <v>0</v>
      </c>
      <c r="AZ38" s="324">
        <f t="shared" si="5"/>
        <v>0</v>
      </c>
      <c r="BA38" s="324">
        <f t="shared" si="6"/>
        <v>0</v>
      </c>
      <c r="BB38" s="48"/>
      <c r="BC38" s="48"/>
      <c r="BD38" s="48"/>
      <c r="BE38" s="48"/>
      <c r="BF38" s="48"/>
      <c r="BG38" s="48"/>
      <c r="BH38" s="48"/>
      <c r="BI38" s="48"/>
      <c r="BJ38" s="48"/>
      <c r="BK38" s="48"/>
    </row>
    <row r="39" spans="1:63" ht="15.75" customHeight="1" thickBot="1">
      <c r="A39" s="598">
        <v>611</v>
      </c>
      <c r="B39" s="775" t="s">
        <v>110</v>
      </c>
      <c r="C39" s="618"/>
      <c r="D39" s="618"/>
      <c r="E39" s="230"/>
      <c r="F39" s="776"/>
      <c r="G39" s="619"/>
      <c r="H39" s="230"/>
      <c r="I39" s="777"/>
      <c r="J39" s="778"/>
      <c r="K39" s="779"/>
      <c r="L39" s="247"/>
      <c r="M39" s="778"/>
      <c r="N39" s="780"/>
      <c r="O39" s="777"/>
      <c r="P39" s="777"/>
      <c r="Q39" s="781"/>
      <c r="R39" s="248"/>
      <c r="S39" s="619"/>
      <c r="T39" s="781"/>
      <c r="U39" s="248"/>
      <c r="V39" s="778"/>
      <c r="W39" s="231"/>
      <c r="X39" s="777"/>
      <c r="Y39" s="778"/>
      <c r="Z39" s="781"/>
      <c r="AA39" s="247"/>
      <c r="AB39" s="778"/>
      <c r="AC39" s="230"/>
      <c r="AD39" s="618"/>
      <c r="AE39" s="778"/>
      <c r="AF39" s="781"/>
      <c r="AG39" s="249"/>
      <c r="AH39" s="778"/>
      <c r="AI39" s="781"/>
      <c r="AJ39" s="247"/>
      <c r="AK39" s="778"/>
      <c r="AL39" s="781"/>
      <c r="AM39" s="247"/>
      <c r="AN39" s="777"/>
      <c r="AO39" s="781"/>
      <c r="AP39" s="248"/>
      <c r="AQ39" s="778"/>
      <c r="AR39" s="781"/>
      <c r="AS39" s="248"/>
      <c r="AT39" s="619"/>
      <c r="AU39" s="781"/>
      <c r="AV39" s="248"/>
      <c r="AW39" s="778"/>
      <c r="AX39" s="231"/>
      <c r="AY39" s="620">
        <f t="shared" si="0"/>
        <v>0</v>
      </c>
      <c r="AZ39" s="509">
        <f t="shared" si="5"/>
        <v>0</v>
      </c>
      <c r="BA39" s="509">
        <f t="shared" si="6"/>
        <v>0</v>
      </c>
      <c r="BB39" s="48"/>
      <c r="BC39" s="48"/>
      <c r="BD39" s="48"/>
      <c r="BE39" s="48"/>
      <c r="BF39" s="48"/>
      <c r="BG39" s="48"/>
      <c r="BH39" s="48"/>
      <c r="BI39" s="48"/>
      <c r="BJ39" s="48"/>
      <c r="BK39" s="48"/>
    </row>
    <row r="40" spans="1:63" ht="12" customHeight="1">
      <c r="A40" s="87"/>
      <c r="B40" s="87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4"/>
      <c r="BA40" s="74"/>
      <c r="BB40" s="48"/>
      <c r="BC40" s="48"/>
      <c r="BD40" s="48"/>
      <c r="BE40" s="48"/>
      <c r="BF40" s="48"/>
      <c r="BG40" s="48"/>
      <c r="BH40" s="48"/>
      <c r="BI40" s="48"/>
      <c r="BJ40" s="48"/>
      <c r="BK40" s="48"/>
    </row>
    <row r="41" spans="1:63" ht="15" customHeight="1">
      <c r="A41" s="87"/>
      <c r="B41" s="916" t="s">
        <v>44</v>
      </c>
      <c r="C41" s="916"/>
      <c r="D41" s="916"/>
      <c r="E41" s="916"/>
      <c r="F41" s="916"/>
      <c r="G41" s="916"/>
      <c r="H41" s="96"/>
      <c r="I41" s="97" t="s">
        <v>45</v>
      </c>
      <c r="J41" s="96"/>
      <c r="K41" s="96"/>
      <c r="L41" s="97" t="s">
        <v>46</v>
      </c>
      <c r="M41" s="97"/>
      <c r="N41" s="96"/>
      <c r="O41" s="916" t="s">
        <v>68</v>
      </c>
      <c r="P41" s="916"/>
      <c r="Q41" s="916"/>
      <c r="R41" s="96"/>
      <c r="S41" s="96"/>
      <c r="T41" s="96"/>
      <c r="U41" s="96"/>
      <c r="V41" s="916" t="s">
        <v>59</v>
      </c>
      <c r="W41" s="916"/>
      <c r="X41" s="916"/>
      <c r="Y41" s="916"/>
      <c r="Z41" s="916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2"/>
      <c r="AY41" s="72"/>
      <c r="AZ41" s="48"/>
      <c r="BA41" s="48"/>
      <c r="BB41" s="48"/>
      <c r="BC41" s="48"/>
      <c r="BD41" s="48"/>
      <c r="BE41" s="48"/>
      <c r="BF41" s="48"/>
      <c r="BG41" s="48"/>
      <c r="BH41" s="48"/>
      <c r="BI41" s="48"/>
    </row>
    <row r="42" spans="1:63" ht="16.5" customHeight="1">
      <c r="B42" s="88"/>
      <c r="C42" s="88"/>
      <c r="D42" s="88"/>
      <c r="E42" s="88"/>
      <c r="F42" s="89"/>
      <c r="G42" s="89"/>
      <c r="H42" s="89"/>
      <c r="I42" s="90"/>
      <c r="J42" s="89"/>
      <c r="K42" s="89"/>
      <c r="L42" s="88"/>
      <c r="M42" s="89"/>
      <c r="N42" s="88"/>
      <c r="O42" s="88"/>
      <c r="P42" s="89"/>
      <c r="Q42" s="89"/>
      <c r="R42" s="89"/>
      <c r="S42" s="89"/>
      <c r="T42" s="89"/>
      <c r="U42" s="89"/>
      <c r="V42" s="89"/>
      <c r="W42" s="89"/>
      <c r="X42" s="90"/>
      <c r="Y42" s="90"/>
      <c r="Z42" s="90"/>
      <c r="AA42" s="90"/>
      <c r="AB42" s="74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2"/>
      <c r="BA42" s="72"/>
      <c r="BB42" s="56"/>
      <c r="BC42" s="48"/>
      <c r="BD42" s="48"/>
      <c r="BE42" s="48"/>
      <c r="BF42" s="48"/>
      <c r="BG42" s="48"/>
      <c r="BH42" s="48"/>
      <c r="BI42" s="48"/>
      <c r="BJ42" s="48"/>
      <c r="BK42" s="48"/>
    </row>
    <row r="43" spans="1:63" ht="16.5" customHeight="1">
      <c r="A43" s="87"/>
      <c r="B43" s="87"/>
      <c r="C43" s="73"/>
      <c r="D43" s="73"/>
      <c r="E43" s="73"/>
      <c r="F43" s="73"/>
      <c r="G43" s="73"/>
      <c r="H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2"/>
      <c r="BA43" s="72"/>
      <c r="BB43" s="48"/>
      <c r="BC43" s="48"/>
      <c r="BD43" s="48"/>
      <c r="BE43" s="48"/>
      <c r="BF43" s="48"/>
      <c r="BG43" s="48"/>
      <c r="BH43" s="48"/>
      <c r="BI43" s="48"/>
      <c r="BJ43" s="48"/>
      <c r="BK43" s="48"/>
    </row>
    <row r="44" spans="1:63" ht="16.5" customHeight="1">
      <c r="A44" s="76"/>
      <c r="B44" s="61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</row>
    <row r="45" spans="1:63" ht="16.5" customHeight="1">
      <c r="A45" s="76"/>
      <c r="B45" s="61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</row>
    <row r="46" spans="1:63" ht="15" customHeight="1">
      <c r="A46" s="68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</row>
    <row r="47" spans="1:63" ht="16.5" customHeight="1">
      <c r="A47" s="68"/>
      <c r="B47" s="68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</row>
    <row r="48" spans="1:63" ht="16.5" customHeight="1">
      <c r="A48" s="68"/>
      <c r="B48" s="68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</row>
    <row r="49" spans="1:63" ht="16.5" customHeight="1">
      <c r="A49" s="49"/>
      <c r="B49" s="49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</row>
    <row r="50" spans="1:63" ht="16.5" customHeight="1">
      <c r="A50" s="49"/>
      <c r="B50" s="49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</row>
    <row r="51" spans="1:63" ht="16.5" customHeight="1">
      <c r="A51" s="49"/>
      <c r="B51" s="49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</row>
    <row r="52" spans="1:63" ht="16.5" customHeight="1">
      <c r="A52" s="49"/>
      <c r="B52" s="49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</row>
    <row r="53" spans="1:63" ht="16.5" customHeight="1">
      <c r="A53" s="49"/>
      <c r="B53" s="49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63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</row>
    <row r="54" spans="1:63" ht="16.5" customHeight="1">
      <c r="A54" s="49"/>
      <c r="B54" s="49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</row>
    <row r="55" spans="1:63" ht="16.5" customHeight="1">
      <c r="A55" s="49"/>
      <c r="B55" s="49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</row>
    <row r="56" spans="1:63" ht="16.5" customHeight="1">
      <c r="A56" s="49"/>
      <c r="B56" s="49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</row>
    <row r="57" spans="1:63" ht="16.5" customHeight="1">
      <c r="A57" s="49"/>
      <c r="B57" s="49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</row>
    <row r="58" spans="1:63" ht="16.5" customHeight="1">
      <c r="A58" s="49"/>
      <c r="B58" s="49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</row>
    <row r="59" spans="1:63" ht="16.5" customHeight="1">
      <c r="A59" s="49"/>
      <c r="B59" s="49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</row>
    <row r="60" spans="1:63" ht="16.5" customHeight="1">
      <c r="A60" s="49"/>
      <c r="B60" s="49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</row>
    <row r="61" spans="1:63" ht="16.5" customHeight="1">
      <c r="A61" s="49"/>
      <c r="B61" s="49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</row>
    <row r="62" spans="1:63" ht="16.5" customHeight="1">
      <c r="A62" s="49"/>
      <c r="B62" s="49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</row>
    <row r="63" spans="1:63" ht="16.5" customHeight="1">
      <c r="A63" s="49"/>
      <c r="B63" s="49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</row>
    <row r="64" spans="1:63" ht="16.5" customHeight="1">
      <c r="A64" s="49"/>
      <c r="B64" s="49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</row>
    <row r="65" spans="1:63" ht="16.5" customHeight="1">
      <c r="A65" s="49"/>
      <c r="B65" s="49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</row>
    <row r="66" spans="1:63" ht="16.5" customHeight="1">
      <c r="A66" s="49"/>
      <c r="B66" s="49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</row>
    <row r="67" spans="1:63" ht="16.5" customHeight="1">
      <c r="A67" s="49"/>
      <c r="B67" s="49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</row>
    <row r="68" spans="1:63" ht="16.5" customHeight="1">
      <c r="A68" s="49"/>
      <c r="B68" s="49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</row>
    <row r="69" spans="1:63" ht="16.5" customHeight="1">
      <c r="A69" s="49"/>
      <c r="B69" s="49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</row>
    <row r="70" spans="1:63" ht="16.5" customHeight="1">
      <c r="A70" s="49"/>
      <c r="B70" s="49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</row>
    <row r="71" spans="1:63" ht="16.5" customHeight="1">
      <c r="A71" s="49"/>
      <c r="B71" s="49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</row>
    <row r="72" spans="1:63" ht="16.5" customHeight="1">
      <c r="A72" s="49"/>
      <c r="B72" s="49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</row>
    <row r="73" spans="1:63" ht="16.5" customHeight="1">
      <c r="A73" s="49"/>
      <c r="B73" s="49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</row>
    <row r="74" spans="1:63" ht="16.5" customHeight="1">
      <c r="A74" s="49"/>
      <c r="B74" s="49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</row>
    <row r="75" spans="1:63" ht="16.5" customHeight="1">
      <c r="A75" s="49"/>
      <c r="B75" s="49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</row>
    <row r="76" spans="1:63" ht="16.5" customHeight="1">
      <c r="A76" s="49"/>
      <c r="B76" s="49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</row>
    <row r="77" spans="1:63" ht="16.5" customHeight="1">
      <c r="A77" s="49"/>
      <c r="B77" s="49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</row>
    <row r="78" spans="1:63" ht="16.5" customHeight="1">
      <c r="A78" s="49"/>
      <c r="B78" s="49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</row>
    <row r="79" spans="1:63" ht="16.5" customHeight="1">
      <c r="A79" s="49"/>
      <c r="B79" s="49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</row>
    <row r="80" spans="1:63" ht="16.5" customHeight="1">
      <c r="A80" s="49"/>
      <c r="B80" s="49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</row>
    <row r="81" spans="1:63" ht="16.5" customHeight="1">
      <c r="A81" s="49"/>
      <c r="B81" s="49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</row>
    <row r="82" spans="1:63" ht="16.5" customHeight="1">
      <c r="A82" s="49"/>
      <c r="B82" s="49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</row>
    <row r="83" spans="1:63" ht="16.5" customHeight="1">
      <c r="A83" s="49"/>
      <c r="B83" s="49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</row>
    <row r="84" spans="1:63" ht="16.5" customHeight="1">
      <c r="A84" s="49"/>
      <c r="B84" s="49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</row>
    <row r="85" spans="1:63" ht="16.5" customHeight="1">
      <c r="A85" s="49"/>
      <c r="B85" s="49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</row>
    <row r="86" spans="1:63" ht="16.5" customHeight="1">
      <c r="A86" s="49"/>
      <c r="B86" s="49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</row>
    <row r="87" spans="1:63" ht="16.5" customHeight="1">
      <c r="A87" s="49"/>
      <c r="B87" s="49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</row>
    <row r="88" spans="1:63" ht="16.5" customHeight="1">
      <c r="A88" s="49"/>
      <c r="B88" s="49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</row>
    <row r="89" spans="1:63" ht="16.5" customHeight="1">
      <c r="A89" s="49"/>
      <c r="B89" s="49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</row>
    <row r="90" spans="1:63" ht="16.5" customHeight="1">
      <c r="A90" s="49"/>
      <c r="B90" s="49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</row>
    <row r="91" spans="1:63" ht="16.5" customHeight="1">
      <c r="A91" s="49"/>
      <c r="B91" s="49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</row>
    <row r="92" spans="1:63" ht="16.5" customHeight="1">
      <c r="A92" s="49"/>
      <c r="B92" s="49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</row>
    <row r="93" spans="1:63" ht="16.5" customHeight="1">
      <c r="A93" s="49"/>
      <c r="B93" s="49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</row>
    <row r="94" spans="1:63" ht="16.5" customHeight="1">
      <c r="A94" s="49"/>
      <c r="B94" s="49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</row>
    <row r="95" spans="1:63" ht="16.5" customHeight="1">
      <c r="A95" s="49"/>
      <c r="B95" s="49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</row>
    <row r="96" spans="1:63" ht="16.5" customHeight="1">
      <c r="A96" s="49"/>
      <c r="B96" s="49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</row>
    <row r="97" spans="1:63" ht="16.5" customHeight="1">
      <c r="A97" s="49"/>
      <c r="B97" s="49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</row>
    <row r="98" spans="1:63" ht="16.5" customHeight="1">
      <c r="A98" s="49"/>
      <c r="B98" s="49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</row>
    <row r="99" spans="1:63" ht="16.5" customHeight="1">
      <c r="A99" s="49"/>
      <c r="B99" s="49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</row>
    <row r="100" spans="1:63" ht="16.5" customHeight="1">
      <c r="A100" s="49"/>
      <c r="B100" s="49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</row>
    <row r="101" spans="1:63" ht="16.5" customHeight="1">
      <c r="A101" s="49"/>
      <c r="B101" s="49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</row>
    <row r="102" spans="1:63" ht="16.5" customHeight="1">
      <c r="A102" s="49"/>
      <c r="B102" s="49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</row>
    <row r="103" spans="1:63" ht="16.5" customHeight="1">
      <c r="A103" s="49"/>
      <c r="B103" s="49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</row>
    <row r="104" spans="1:63" ht="16.5" customHeight="1">
      <c r="A104" s="49"/>
      <c r="B104" s="49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</row>
    <row r="105" spans="1:63" ht="16.5" customHeight="1">
      <c r="A105" s="49"/>
      <c r="B105" s="49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</row>
    <row r="106" spans="1:63" ht="16.5" customHeight="1">
      <c r="A106" s="49"/>
      <c r="B106" s="49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</row>
    <row r="107" spans="1:63" ht="16.5" customHeight="1">
      <c r="A107" s="49"/>
      <c r="B107" s="49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</row>
    <row r="108" spans="1:63" ht="16.5" customHeight="1">
      <c r="A108" s="49"/>
      <c r="B108" s="49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</row>
    <row r="109" spans="1:63" ht="16.5" customHeight="1">
      <c r="A109" s="49"/>
      <c r="B109" s="49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</row>
    <row r="110" spans="1:63" ht="16.5" customHeight="1">
      <c r="A110" s="49"/>
      <c r="B110" s="49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</row>
    <row r="111" spans="1:63" ht="16.5" customHeight="1">
      <c r="A111" s="49"/>
      <c r="B111" s="49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</row>
    <row r="112" spans="1:63" ht="16.5" customHeight="1">
      <c r="A112" s="49"/>
      <c r="B112" s="49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</row>
    <row r="113" spans="1:63" ht="16.5" customHeight="1">
      <c r="A113" s="49"/>
      <c r="B113" s="49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</row>
    <row r="114" spans="1:63" ht="16.5" customHeight="1">
      <c r="A114" s="49"/>
      <c r="B114" s="49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</row>
    <row r="115" spans="1:63" ht="16.5" customHeight="1">
      <c r="A115" s="49"/>
      <c r="B115" s="49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</row>
    <row r="116" spans="1:63" ht="16.5" customHeight="1">
      <c r="A116" s="49"/>
      <c r="B116" s="49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</row>
    <row r="117" spans="1:63" ht="16.5" customHeight="1">
      <c r="A117" s="49"/>
      <c r="B117" s="49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</row>
    <row r="118" spans="1:63" ht="16.5" customHeight="1">
      <c r="A118" s="49"/>
      <c r="B118" s="49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</row>
    <row r="119" spans="1:63" ht="16.5" customHeight="1">
      <c r="A119" s="49"/>
      <c r="B119" s="49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</row>
    <row r="120" spans="1:63" ht="16.5" customHeight="1">
      <c r="A120" s="49"/>
      <c r="B120" s="49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</row>
    <row r="121" spans="1:63" ht="16.5" customHeight="1">
      <c r="A121" s="49"/>
      <c r="B121" s="49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</row>
    <row r="122" spans="1:63" ht="16.5" customHeight="1">
      <c r="A122" s="49"/>
      <c r="B122" s="49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</row>
    <row r="123" spans="1:63" ht="16.5" customHeight="1">
      <c r="A123" s="49"/>
      <c r="B123" s="49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</row>
    <row r="124" spans="1:63" ht="16.5" customHeight="1">
      <c r="A124" s="49"/>
      <c r="B124" s="49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</row>
    <row r="125" spans="1:63" ht="16.5" customHeight="1">
      <c r="A125" s="49"/>
      <c r="B125" s="49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</row>
    <row r="126" spans="1:63" ht="16.5" customHeight="1">
      <c r="A126" s="49"/>
      <c r="B126" s="49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</row>
    <row r="127" spans="1:63" ht="16.5" customHeight="1">
      <c r="A127" s="49"/>
      <c r="B127" s="49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</row>
    <row r="128" spans="1:63" ht="16.5" customHeight="1">
      <c r="A128" s="49"/>
      <c r="B128" s="49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</row>
    <row r="129" spans="1:63" ht="16.5" customHeight="1">
      <c r="A129" s="49"/>
      <c r="B129" s="49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</row>
    <row r="130" spans="1:63" ht="16.5" customHeight="1">
      <c r="A130" s="49"/>
      <c r="B130" s="49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</row>
    <row r="131" spans="1:63" ht="16.5" customHeight="1">
      <c r="A131" s="49"/>
      <c r="B131" s="49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</row>
    <row r="132" spans="1:63" ht="16.5" customHeight="1">
      <c r="A132" s="49"/>
      <c r="B132" s="49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</row>
    <row r="133" spans="1:63" ht="16.5" customHeight="1">
      <c r="A133" s="49"/>
      <c r="B133" s="49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</row>
    <row r="134" spans="1:63" ht="16.5" customHeight="1">
      <c r="A134" s="49"/>
      <c r="B134" s="49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</row>
    <row r="135" spans="1:63" ht="16.5" customHeight="1">
      <c r="A135" s="49"/>
      <c r="B135" s="49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</row>
    <row r="136" spans="1:63" ht="16.5" customHeight="1">
      <c r="A136" s="49"/>
      <c r="B136" s="49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</row>
    <row r="137" spans="1:63" ht="16.5" customHeight="1">
      <c r="A137" s="49"/>
      <c r="B137" s="49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</row>
    <row r="138" spans="1:63" ht="16.5" customHeight="1">
      <c r="A138" s="49"/>
      <c r="B138" s="49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</row>
    <row r="139" spans="1:63" ht="16.5" customHeight="1">
      <c r="A139" s="49"/>
      <c r="B139" s="49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</row>
    <row r="140" spans="1:63" ht="16.5" customHeight="1">
      <c r="A140" s="49"/>
      <c r="B140" s="49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</row>
    <row r="141" spans="1:63" ht="16.5" customHeight="1">
      <c r="A141" s="49"/>
      <c r="B141" s="49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</row>
    <row r="142" spans="1:63" ht="16.5" customHeight="1">
      <c r="A142" s="49"/>
      <c r="B142" s="49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</row>
    <row r="143" spans="1:63" ht="16.5" customHeight="1">
      <c r="A143" s="49"/>
      <c r="B143" s="49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</row>
    <row r="144" spans="1:63" ht="16.5" customHeight="1">
      <c r="A144" s="49"/>
      <c r="B144" s="49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</row>
    <row r="145" spans="1:63" ht="16.5" customHeight="1">
      <c r="A145" s="49"/>
      <c r="B145" s="49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</row>
    <row r="146" spans="1:63" ht="16.5" customHeight="1">
      <c r="A146" s="49"/>
      <c r="B146" s="49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</row>
    <row r="147" spans="1:63" ht="16.5" customHeight="1">
      <c r="A147" s="49"/>
      <c r="B147" s="49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</row>
    <row r="148" spans="1:63" ht="16.5" customHeight="1">
      <c r="A148" s="49"/>
      <c r="B148" s="49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</row>
    <row r="149" spans="1:63" ht="16.5" customHeight="1">
      <c r="A149" s="49"/>
      <c r="B149" s="49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</row>
    <row r="150" spans="1:63" ht="16.5" customHeight="1">
      <c r="A150" s="49"/>
      <c r="B150" s="49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</row>
    <row r="151" spans="1:63" ht="16.5" customHeight="1">
      <c r="A151" s="49"/>
      <c r="B151" s="49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</row>
    <row r="152" spans="1:63" ht="16.5" customHeight="1">
      <c r="A152" s="49"/>
      <c r="B152" s="49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</row>
    <row r="153" spans="1:63" ht="16.5" customHeight="1">
      <c r="A153" s="49"/>
      <c r="B153" s="49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</row>
    <row r="154" spans="1:63" ht="16.5" customHeight="1">
      <c r="A154" s="49"/>
      <c r="B154" s="49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</row>
    <row r="155" spans="1:63" ht="16.5" customHeight="1">
      <c r="A155" s="49"/>
      <c r="B155" s="49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</row>
    <row r="156" spans="1:63" ht="16.5" customHeight="1">
      <c r="A156" s="49"/>
      <c r="B156" s="49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</row>
    <row r="157" spans="1:63" ht="16.5" customHeight="1">
      <c r="A157" s="49"/>
      <c r="B157" s="49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</row>
    <row r="158" spans="1:63" ht="16.5" customHeight="1">
      <c r="A158" s="49"/>
      <c r="B158" s="49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</row>
    <row r="159" spans="1:63" ht="16.5" customHeight="1">
      <c r="A159" s="49"/>
      <c r="B159" s="49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</row>
    <row r="160" spans="1:63" ht="16.5" customHeight="1">
      <c r="A160" s="49"/>
      <c r="B160" s="49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</row>
    <row r="161" spans="1:63" ht="16.5" customHeight="1">
      <c r="A161" s="49"/>
      <c r="B161" s="49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</row>
    <row r="162" spans="1:63" ht="16.5" customHeight="1">
      <c r="A162" s="49"/>
      <c r="B162" s="49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</row>
    <row r="163" spans="1:63" ht="16.5" customHeight="1">
      <c r="A163" s="49"/>
      <c r="B163" s="49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</row>
    <row r="164" spans="1:63" ht="16.5" customHeight="1">
      <c r="A164" s="49"/>
      <c r="B164" s="49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</row>
    <row r="165" spans="1:63" ht="16.5" customHeight="1">
      <c r="A165" s="49"/>
      <c r="B165" s="49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</row>
    <row r="166" spans="1:63" ht="16.5" customHeight="1">
      <c r="A166" s="49"/>
      <c r="B166" s="49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</row>
    <row r="167" spans="1:63" ht="16.5" customHeight="1">
      <c r="A167" s="49"/>
      <c r="B167" s="49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</row>
    <row r="168" spans="1:63" ht="16.5" customHeight="1">
      <c r="A168" s="49"/>
      <c r="B168" s="49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</row>
    <row r="169" spans="1:63" ht="16.5" customHeight="1">
      <c r="A169" s="49"/>
      <c r="B169" s="49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</row>
    <row r="170" spans="1:63" ht="16.5" customHeight="1">
      <c r="A170" s="49"/>
      <c r="B170" s="49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</row>
    <row r="171" spans="1:63" ht="16.5" customHeight="1">
      <c r="A171" s="49"/>
      <c r="B171" s="49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</row>
    <row r="172" spans="1:63" ht="16.5" customHeight="1">
      <c r="A172" s="49"/>
      <c r="B172" s="49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</row>
    <row r="173" spans="1:63" ht="16.5" customHeight="1">
      <c r="A173" s="49"/>
      <c r="B173" s="49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</row>
    <row r="174" spans="1:63" ht="16.5" customHeight="1">
      <c r="A174" s="49"/>
      <c r="B174" s="49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</row>
    <row r="175" spans="1:63" ht="16.5" customHeight="1">
      <c r="A175" s="49"/>
      <c r="B175" s="49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</row>
    <row r="176" spans="1:63" ht="16.5" customHeight="1">
      <c r="A176" s="49"/>
      <c r="B176" s="49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</row>
    <row r="177" spans="1:63" ht="16.5" customHeight="1">
      <c r="A177" s="49"/>
      <c r="B177" s="49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</row>
    <row r="178" spans="1:63" ht="16.5" customHeight="1">
      <c r="A178" s="49"/>
      <c r="B178" s="49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</row>
    <row r="179" spans="1:63" ht="16.5" customHeight="1">
      <c r="A179" s="49"/>
      <c r="B179" s="49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</row>
    <row r="180" spans="1:63" ht="16.5" customHeight="1">
      <c r="A180" s="49"/>
      <c r="B180" s="49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</row>
    <row r="181" spans="1:63" ht="16.5" customHeight="1">
      <c r="A181" s="49"/>
      <c r="B181" s="49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</row>
    <row r="182" spans="1:63" ht="16.5" customHeight="1">
      <c r="A182" s="49"/>
      <c r="B182" s="49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</row>
    <row r="183" spans="1:63" ht="16.5" customHeight="1">
      <c r="A183" s="49"/>
      <c r="B183" s="49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</row>
    <row r="184" spans="1:63" ht="16.5" customHeight="1">
      <c r="A184" s="49"/>
      <c r="B184" s="49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</row>
    <row r="185" spans="1:63" ht="16.5" customHeight="1">
      <c r="A185" s="49"/>
      <c r="B185" s="49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</row>
    <row r="186" spans="1:63" ht="16.5" customHeight="1">
      <c r="A186" s="49"/>
      <c r="B186" s="49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</row>
    <row r="187" spans="1:63" ht="16.5" customHeight="1">
      <c r="A187" s="49"/>
      <c r="B187" s="49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</row>
    <row r="188" spans="1:63" ht="16.5" customHeight="1">
      <c r="A188" s="49"/>
      <c r="B188" s="49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</row>
    <row r="189" spans="1:63" ht="16.5" customHeight="1">
      <c r="A189" s="49"/>
      <c r="B189" s="49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</row>
    <row r="190" spans="1:63" ht="16.5" customHeight="1">
      <c r="A190" s="49"/>
      <c r="B190" s="49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</row>
    <row r="191" spans="1:63" ht="16.5" customHeight="1">
      <c r="A191" s="49"/>
      <c r="B191" s="49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</row>
    <row r="192" spans="1:63" ht="16.5" customHeight="1">
      <c r="A192" s="49"/>
      <c r="B192" s="49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</row>
    <row r="193" spans="1:63" ht="16.5" customHeight="1">
      <c r="A193" s="49"/>
      <c r="B193" s="49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</row>
    <row r="194" spans="1:63" ht="16.5" customHeight="1">
      <c r="A194" s="49"/>
      <c r="B194" s="49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</row>
    <row r="195" spans="1:63" ht="16.5" customHeight="1">
      <c r="A195" s="49"/>
      <c r="B195" s="49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</row>
    <row r="196" spans="1:63" ht="16.5" customHeight="1">
      <c r="A196" s="49"/>
      <c r="B196" s="49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</row>
    <row r="197" spans="1:63" ht="16.5" customHeight="1">
      <c r="A197" s="49"/>
      <c r="B197" s="49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</row>
    <row r="198" spans="1:63" ht="16.5" customHeight="1">
      <c r="A198" s="49"/>
      <c r="B198" s="49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</row>
    <row r="199" spans="1:63" ht="16.5" customHeight="1">
      <c r="A199" s="49"/>
      <c r="B199" s="49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</row>
    <row r="200" spans="1:63" ht="16.5" customHeight="1">
      <c r="A200" s="49"/>
      <c r="B200" s="49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</row>
    <row r="201" spans="1:63" ht="16.5" customHeight="1">
      <c r="A201" s="49"/>
      <c r="B201" s="49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</row>
    <row r="202" spans="1:63" ht="16.5" customHeight="1">
      <c r="A202" s="49"/>
      <c r="B202" s="49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</row>
    <row r="203" spans="1:63" ht="16.5" customHeight="1">
      <c r="A203" s="49"/>
      <c r="B203" s="49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</row>
    <row r="204" spans="1:63" ht="16.5" customHeight="1">
      <c r="A204" s="49"/>
      <c r="B204" s="49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</row>
    <row r="205" spans="1:63" ht="16.5" customHeight="1">
      <c r="A205" s="49"/>
      <c r="B205" s="49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</row>
    <row r="206" spans="1:63" ht="16.5" customHeight="1">
      <c r="A206" s="49"/>
      <c r="B206" s="49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</row>
    <row r="207" spans="1:63" ht="16.5" customHeight="1">
      <c r="A207" s="49"/>
      <c r="B207" s="49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</row>
    <row r="208" spans="1:63" ht="16.5" customHeight="1">
      <c r="A208" s="49"/>
      <c r="B208" s="49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</row>
    <row r="209" spans="1:63" ht="16.5" customHeight="1">
      <c r="A209" s="49"/>
      <c r="B209" s="49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</row>
    <row r="210" spans="1:63" ht="16.5" customHeight="1">
      <c r="A210" s="49"/>
      <c r="B210" s="49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</row>
    <row r="211" spans="1:63" ht="16.5" customHeight="1">
      <c r="A211" s="49"/>
      <c r="B211" s="49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</row>
    <row r="212" spans="1:63" ht="16.5" customHeight="1">
      <c r="A212" s="49"/>
      <c r="B212" s="49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</row>
    <row r="213" spans="1:63" ht="16.5" customHeight="1">
      <c r="A213" s="49"/>
      <c r="B213" s="49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</row>
    <row r="214" spans="1:63" ht="16.5" customHeight="1">
      <c r="A214" s="49"/>
      <c r="B214" s="49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</row>
    <row r="215" spans="1:63" ht="16.5" customHeight="1">
      <c r="A215" s="49"/>
      <c r="B215" s="49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</row>
    <row r="216" spans="1:63" ht="16.5" customHeight="1">
      <c r="A216" s="49"/>
      <c r="B216" s="49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</row>
    <row r="217" spans="1:63" ht="16.5" customHeight="1">
      <c r="A217" s="49"/>
      <c r="B217" s="49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</row>
    <row r="218" spans="1:63" ht="16.5" customHeight="1">
      <c r="A218" s="49"/>
      <c r="B218" s="49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</row>
    <row r="219" spans="1:63" ht="16.5" customHeight="1">
      <c r="A219" s="49"/>
      <c r="B219" s="49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</row>
    <row r="220" spans="1:63" ht="16.5" customHeight="1">
      <c r="A220" s="49"/>
      <c r="B220" s="49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</row>
    <row r="221" spans="1:63" ht="16.5" customHeight="1">
      <c r="A221" s="49"/>
      <c r="B221" s="49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</row>
    <row r="222" spans="1:63" ht="16.5" customHeight="1">
      <c r="A222" s="49"/>
      <c r="B222" s="49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</row>
    <row r="223" spans="1:63" ht="16.5" customHeight="1">
      <c r="A223" s="49"/>
      <c r="B223" s="49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</row>
    <row r="224" spans="1:63" ht="16.5" customHeight="1">
      <c r="A224" s="49"/>
      <c r="B224" s="49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</row>
    <row r="225" spans="1:63" ht="16.5" customHeight="1">
      <c r="A225" s="49"/>
      <c r="B225" s="49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</row>
    <row r="226" spans="1:63" ht="16.5" customHeight="1">
      <c r="A226" s="49"/>
      <c r="B226" s="49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</row>
    <row r="227" spans="1:63" ht="16.5" customHeight="1">
      <c r="A227" s="49"/>
      <c r="B227" s="49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</row>
    <row r="228" spans="1:63" ht="16.5" customHeight="1">
      <c r="A228" s="49"/>
      <c r="B228" s="49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</row>
    <row r="229" spans="1:63" ht="16.5" customHeight="1">
      <c r="A229" s="49"/>
      <c r="B229" s="49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</row>
    <row r="230" spans="1:63" ht="16.5" customHeight="1">
      <c r="A230" s="49"/>
      <c r="B230" s="49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</row>
    <row r="231" spans="1:63" ht="16.5" customHeight="1">
      <c r="A231" s="49"/>
      <c r="B231" s="49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</row>
    <row r="232" spans="1:63" ht="16.5" customHeight="1">
      <c r="A232" s="49"/>
      <c r="B232" s="49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</row>
    <row r="233" spans="1:63" ht="16.5" customHeight="1">
      <c r="A233" s="49"/>
      <c r="B233" s="49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</row>
    <row r="234" spans="1:63" ht="16.5" customHeight="1">
      <c r="A234" s="49"/>
      <c r="B234" s="49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</row>
    <row r="235" spans="1:63" ht="16.5" customHeight="1">
      <c r="A235" s="49"/>
      <c r="B235" s="49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</row>
    <row r="236" spans="1:63" ht="16.5" customHeight="1">
      <c r="A236" s="49"/>
      <c r="B236" s="49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</row>
    <row r="237" spans="1:63" ht="16.5" customHeight="1">
      <c r="A237" s="49"/>
      <c r="B237" s="49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</row>
    <row r="238" spans="1:63" ht="16.5" customHeight="1">
      <c r="A238" s="49"/>
      <c r="B238" s="49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</row>
    <row r="239" spans="1:63" ht="16.5" customHeight="1">
      <c r="A239" s="49"/>
      <c r="B239" s="49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</row>
    <row r="240" spans="1:63" ht="16.5" customHeight="1">
      <c r="A240" s="49"/>
      <c r="B240" s="49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</row>
    <row r="241" spans="1:63" ht="16.5" customHeight="1">
      <c r="A241" s="49"/>
      <c r="B241" s="49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</row>
    <row r="242" spans="1:63" ht="16.5" customHeight="1">
      <c r="A242" s="49"/>
      <c r="B242" s="49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</row>
    <row r="243" spans="1:63" ht="16.5" customHeight="1">
      <c r="A243" s="49"/>
      <c r="B243" s="49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</row>
    <row r="244" spans="1:63" ht="16.5" customHeight="1">
      <c r="A244" s="49"/>
      <c r="B244" s="49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</row>
    <row r="245" spans="1:63" ht="16.5" customHeight="1">
      <c r="A245" s="49"/>
      <c r="B245" s="49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</row>
    <row r="246" spans="1:63" ht="16.5" customHeight="1">
      <c r="A246" s="49"/>
      <c r="B246" s="49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</row>
    <row r="247" spans="1:63" ht="16.5" customHeight="1">
      <c r="A247" s="49"/>
      <c r="B247" s="49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</row>
    <row r="248" spans="1:63" ht="16.5" customHeight="1">
      <c r="A248" s="49"/>
      <c r="B248" s="49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</row>
    <row r="249" spans="1:63" ht="16.5" customHeight="1">
      <c r="A249" s="49"/>
      <c r="B249" s="49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</row>
    <row r="250" spans="1:63" ht="16.5" customHeight="1">
      <c r="A250" s="49"/>
      <c r="B250" s="49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</row>
    <row r="251" spans="1:63" ht="16.5" customHeight="1">
      <c r="A251" s="49"/>
      <c r="B251" s="49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</row>
    <row r="252" spans="1:63" ht="16.5" customHeight="1">
      <c r="A252" s="49"/>
      <c r="B252" s="49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</row>
    <row r="253" spans="1:63" ht="16.5" customHeight="1">
      <c r="A253" s="49"/>
      <c r="B253" s="49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</row>
    <row r="254" spans="1:63" ht="16.5" customHeight="1">
      <c r="A254" s="49"/>
      <c r="B254" s="49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</row>
    <row r="255" spans="1:63" ht="16.5" customHeight="1">
      <c r="A255" s="49"/>
      <c r="B255" s="49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</row>
    <row r="256" spans="1:63" ht="16.5" customHeight="1">
      <c r="A256" s="49"/>
      <c r="B256" s="49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</row>
    <row r="257" spans="1:63" ht="16.5" customHeight="1">
      <c r="A257" s="49"/>
      <c r="B257" s="49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</row>
    <row r="258" spans="1:63" ht="16.5" customHeight="1">
      <c r="A258" s="49"/>
      <c r="B258" s="49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</row>
    <row r="259" spans="1:63" ht="16.5" customHeight="1">
      <c r="A259" s="49"/>
      <c r="B259" s="49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</row>
    <row r="260" spans="1:63" ht="16.5" customHeight="1">
      <c r="A260" s="49"/>
      <c r="B260" s="49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</row>
    <row r="261" spans="1:63" ht="16.5" customHeight="1">
      <c r="A261" s="49"/>
      <c r="B261" s="49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</row>
    <row r="262" spans="1:63" ht="16.5" customHeight="1">
      <c r="A262" s="49"/>
      <c r="B262" s="49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</row>
    <row r="263" spans="1:63" ht="16.5" customHeight="1">
      <c r="A263" s="49"/>
      <c r="B263" s="49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</row>
    <row r="264" spans="1:63" ht="16.5" customHeight="1">
      <c r="A264" s="49"/>
      <c r="B264" s="49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</row>
    <row r="265" spans="1:63" ht="16.5" customHeight="1">
      <c r="A265" s="49"/>
      <c r="B265" s="49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</row>
    <row r="266" spans="1:63" ht="16.5" customHeight="1">
      <c r="A266" s="49"/>
      <c r="B266" s="49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</row>
    <row r="267" spans="1:63" ht="16.5" customHeight="1">
      <c r="A267" s="49"/>
      <c r="B267" s="49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</row>
    <row r="268" spans="1:63" ht="16.5" customHeight="1">
      <c r="A268" s="49"/>
      <c r="B268" s="49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</row>
    <row r="269" spans="1:63" ht="16.5" customHeight="1">
      <c r="A269" s="49"/>
      <c r="B269" s="49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</row>
    <row r="270" spans="1:63" ht="16.5" customHeight="1">
      <c r="A270" s="49"/>
      <c r="B270" s="49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</row>
    <row r="271" spans="1:63" ht="16.5" customHeight="1">
      <c r="A271" s="49"/>
      <c r="B271" s="49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</row>
    <row r="272" spans="1:63" ht="16.5" customHeight="1">
      <c r="A272" s="49"/>
      <c r="B272" s="49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</row>
    <row r="273" spans="1:63" ht="16.5" customHeight="1">
      <c r="A273" s="49"/>
      <c r="B273" s="49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</row>
    <row r="274" spans="1:63" ht="16.5" customHeight="1">
      <c r="A274" s="49"/>
      <c r="B274" s="49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</row>
    <row r="275" spans="1:63" ht="16.5" customHeight="1">
      <c r="A275" s="49"/>
      <c r="B275" s="49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</row>
    <row r="276" spans="1:63" ht="16.5" customHeight="1">
      <c r="A276" s="49"/>
      <c r="B276" s="49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</row>
    <row r="277" spans="1:63" ht="16.5" customHeight="1">
      <c r="A277" s="49"/>
      <c r="B277" s="49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</row>
    <row r="278" spans="1:63" ht="16.5" customHeight="1">
      <c r="A278" s="49"/>
      <c r="B278" s="49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</row>
    <row r="279" spans="1:63" ht="16.5" customHeight="1">
      <c r="A279" s="49"/>
      <c r="B279" s="49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</row>
    <row r="280" spans="1:63" ht="16.5" customHeight="1">
      <c r="A280" s="49"/>
      <c r="B280" s="49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</row>
    <row r="281" spans="1:63" ht="16.5" customHeight="1">
      <c r="A281" s="49"/>
      <c r="B281" s="49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</row>
    <row r="282" spans="1:63" ht="16.5" customHeight="1">
      <c r="A282" s="49"/>
      <c r="B282" s="49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</row>
    <row r="283" spans="1:63" ht="16.5" customHeight="1">
      <c r="A283" s="49"/>
      <c r="B283" s="49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</row>
    <row r="284" spans="1:63" ht="16.5" customHeight="1">
      <c r="A284" s="49"/>
      <c r="B284" s="49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</row>
    <row r="285" spans="1:63" ht="16.5" customHeight="1">
      <c r="A285" s="49"/>
      <c r="B285" s="49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</row>
    <row r="286" spans="1:63" ht="16.5" customHeight="1">
      <c r="A286" s="49"/>
      <c r="B286" s="49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</row>
    <row r="287" spans="1:63" ht="16.5" customHeight="1">
      <c r="A287" s="49"/>
      <c r="B287" s="49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</row>
    <row r="288" spans="1:63" ht="16.5" customHeight="1">
      <c r="A288" s="49"/>
      <c r="B288" s="49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</row>
    <row r="289" spans="1:63" ht="16.5" customHeight="1">
      <c r="A289" s="49"/>
      <c r="B289" s="49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</row>
    <row r="290" spans="1:63" ht="16.5" customHeight="1">
      <c r="A290" s="49"/>
      <c r="B290" s="49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</row>
    <row r="291" spans="1:63" ht="16.5" customHeight="1">
      <c r="A291" s="49"/>
      <c r="B291" s="49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</row>
    <row r="292" spans="1:63" ht="16.5" customHeight="1">
      <c r="A292" s="49"/>
      <c r="B292" s="49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</row>
    <row r="293" spans="1:63" ht="16.5" customHeight="1">
      <c r="A293" s="49"/>
      <c r="B293" s="49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</row>
    <row r="294" spans="1:63" ht="16.5" customHeight="1">
      <c r="A294" s="49"/>
      <c r="B294" s="49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</row>
    <row r="295" spans="1:63" ht="16.5" customHeight="1">
      <c r="A295" s="49"/>
      <c r="B295" s="49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</row>
    <row r="296" spans="1:63" ht="16.5" customHeight="1">
      <c r="A296" s="49"/>
      <c r="B296" s="49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</row>
    <row r="297" spans="1:63" ht="16.5" customHeight="1">
      <c r="A297" s="49"/>
      <c r="B297" s="49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</row>
    <row r="298" spans="1:63" ht="16.5" customHeight="1">
      <c r="A298" s="49"/>
      <c r="B298" s="49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</row>
    <row r="299" spans="1:63" ht="16.5" customHeight="1">
      <c r="A299" s="49"/>
      <c r="B299" s="49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</row>
    <row r="300" spans="1:63" ht="16.5" customHeight="1">
      <c r="A300" s="49"/>
      <c r="B300" s="49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</row>
    <row r="301" spans="1:63" ht="16.5" customHeight="1">
      <c r="A301" s="49"/>
      <c r="B301" s="49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</row>
    <row r="302" spans="1:63" ht="16.5" customHeight="1">
      <c r="A302" s="49"/>
      <c r="B302" s="49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</row>
    <row r="303" spans="1:63" ht="16.5" customHeight="1">
      <c r="A303" s="49"/>
      <c r="B303" s="49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</row>
    <row r="304" spans="1:63" ht="16.5" customHeight="1">
      <c r="A304" s="49"/>
      <c r="B304" s="49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</row>
    <row r="305" spans="1:63" ht="16.5" customHeight="1">
      <c r="A305" s="49"/>
      <c r="B305" s="49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</row>
    <row r="306" spans="1:63" ht="16.5" customHeight="1">
      <c r="A306" s="49"/>
      <c r="B306" s="49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</row>
    <row r="307" spans="1:63" ht="16.5" customHeight="1">
      <c r="A307" s="49"/>
      <c r="B307" s="49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</row>
    <row r="308" spans="1:63" ht="16.5" customHeight="1">
      <c r="A308" s="49"/>
      <c r="B308" s="49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</row>
    <row r="309" spans="1:63" ht="16.5" customHeight="1">
      <c r="A309" s="49"/>
      <c r="B309" s="49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</row>
    <row r="310" spans="1:63" ht="16.5" customHeight="1">
      <c r="A310" s="49"/>
      <c r="B310" s="49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</row>
    <row r="311" spans="1:63" ht="16.5" customHeight="1">
      <c r="A311" s="49"/>
      <c r="B311" s="49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</row>
    <row r="312" spans="1:63" ht="16.5" customHeight="1">
      <c r="A312" s="49"/>
      <c r="B312" s="49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</row>
    <row r="313" spans="1:63" ht="16.5" customHeight="1">
      <c r="A313" s="49"/>
      <c r="B313" s="49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</row>
    <row r="314" spans="1:63" ht="16.5" customHeight="1">
      <c r="A314" s="49"/>
      <c r="B314" s="49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</row>
    <row r="315" spans="1:63" ht="16.5" customHeight="1">
      <c r="A315" s="49"/>
      <c r="B315" s="49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</row>
    <row r="316" spans="1:63" ht="16.5" customHeight="1">
      <c r="A316" s="49"/>
      <c r="B316" s="49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</row>
    <row r="317" spans="1:63" ht="16.5" customHeight="1">
      <c r="A317" s="49"/>
      <c r="B317" s="49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</row>
    <row r="318" spans="1:63" ht="16.5" customHeight="1">
      <c r="A318" s="49"/>
      <c r="B318" s="49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</row>
    <row r="319" spans="1:63" ht="16.5" customHeight="1">
      <c r="A319" s="49"/>
      <c r="B319" s="49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</row>
    <row r="320" spans="1:63" ht="16.5" customHeight="1">
      <c r="A320" s="49"/>
      <c r="B320" s="49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</row>
    <row r="321" spans="1:63" ht="16.5" customHeight="1">
      <c r="A321" s="49"/>
      <c r="B321" s="49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</row>
    <row r="322" spans="1:63" ht="16.5" customHeight="1">
      <c r="A322" s="49"/>
      <c r="B322" s="49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</row>
    <row r="323" spans="1:63" ht="16.5" customHeight="1">
      <c r="A323" s="49"/>
      <c r="B323" s="49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</row>
    <row r="324" spans="1:63" ht="16.5" customHeight="1">
      <c r="A324" s="49"/>
      <c r="B324" s="49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</row>
    <row r="325" spans="1:63" ht="16.5" customHeight="1">
      <c r="A325" s="49"/>
      <c r="B325" s="49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</row>
    <row r="326" spans="1:63" ht="16.5" customHeight="1">
      <c r="A326" s="49"/>
      <c r="B326" s="49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</row>
    <row r="327" spans="1:63" ht="16.5" customHeight="1">
      <c r="A327" s="49"/>
      <c r="B327" s="49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</row>
    <row r="328" spans="1:63" ht="16.5" customHeight="1">
      <c r="A328" s="49"/>
      <c r="B328" s="49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</row>
    <row r="329" spans="1:63" ht="16.5" customHeight="1">
      <c r="A329" s="49"/>
      <c r="B329" s="49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</row>
    <row r="330" spans="1:63" ht="16.5" customHeight="1">
      <c r="A330" s="49"/>
      <c r="B330" s="49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</row>
    <row r="331" spans="1:63" ht="16.5" customHeight="1">
      <c r="A331" s="49"/>
      <c r="B331" s="49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</row>
    <row r="332" spans="1:63" ht="16.5" customHeight="1">
      <c r="A332" s="49"/>
      <c r="B332" s="49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</row>
    <row r="333" spans="1:63" ht="16.5" customHeight="1">
      <c r="A333" s="49"/>
      <c r="B333" s="49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</row>
    <row r="334" spans="1:63" ht="16.5" customHeight="1">
      <c r="A334" s="49"/>
      <c r="B334" s="49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</row>
    <row r="335" spans="1:63" ht="16.5" customHeight="1">
      <c r="A335" s="49"/>
      <c r="B335" s="49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</row>
    <row r="336" spans="1:63" ht="16.5" customHeight="1">
      <c r="A336" s="49"/>
      <c r="B336" s="49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</row>
    <row r="337" spans="1:63" ht="16.5" customHeight="1">
      <c r="A337" s="49"/>
      <c r="B337" s="49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</row>
    <row r="338" spans="1:63" ht="16.5" customHeight="1">
      <c r="A338" s="49"/>
      <c r="B338" s="49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</row>
    <row r="339" spans="1:63" ht="16.5" customHeight="1">
      <c r="A339" s="49"/>
      <c r="B339" s="49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</row>
    <row r="340" spans="1:63" ht="16.5" customHeight="1">
      <c r="A340" s="49"/>
      <c r="B340" s="49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</row>
    <row r="341" spans="1:63" ht="16.5" customHeight="1">
      <c r="A341" s="49"/>
      <c r="B341" s="49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</row>
    <row r="342" spans="1:63" ht="16.5" customHeight="1">
      <c r="A342" s="49"/>
      <c r="B342" s="49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</row>
    <row r="343" spans="1:63" ht="16.5" customHeight="1">
      <c r="A343" s="49"/>
      <c r="B343" s="49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</row>
    <row r="344" spans="1:63" ht="16.5" customHeight="1">
      <c r="A344" s="49"/>
      <c r="B344" s="49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</row>
    <row r="345" spans="1:63" ht="16.5" customHeight="1">
      <c r="A345" s="49"/>
      <c r="B345" s="49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</row>
    <row r="346" spans="1:63" ht="16.5" customHeight="1">
      <c r="A346" s="49"/>
      <c r="B346" s="49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</row>
    <row r="347" spans="1:63" ht="16.5" customHeight="1">
      <c r="A347" s="49"/>
      <c r="B347" s="49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</row>
    <row r="348" spans="1:63" ht="16.5" customHeight="1">
      <c r="A348" s="49"/>
      <c r="B348" s="49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</row>
    <row r="349" spans="1:63" ht="16.5" customHeight="1">
      <c r="A349" s="49"/>
      <c r="B349" s="49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</row>
    <row r="350" spans="1:63" ht="16.5" customHeight="1">
      <c r="A350" s="49"/>
      <c r="B350" s="49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</row>
    <row r="351" spans="1:63" ht="16.5" customHeight="1">
      <c r="A351" s="49"/>
      <c r="B351" s="49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</row>
    <row r="352" spans="1:63" ht="16.5" customHeight="1">
      <c r="A352" s="49"/>
      <c r="B352" s="49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</row>
    <row r="353" spans="1:63" ht="16.5" customHeight="1">
      <c r="A353" s="49"/>
      <c r="B353" s="49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</row>
    <row r="354" spans="1:63" ht="16.5" customHeight="1">
      <c r="A354" s="49"/>
      <c r="B354" s="49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</row>
    <row r="355" spans="1:63" ht="16.5" customHeight="1">
      <c r="A355" s="49"/>
      <c r="B355" s="49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</row>
    <row r="356" spans="1:63" ht="16.5" customHeight="1">
      <c r="A356" s="49"/>
      <c r="B356" s="49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</row>
    <row r="357" spans="1:63" ht="16.5" customHeight="1">
      <c r="A357" s="49"/>
      <c r="B357" s="49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</row>
    <row r="358" spans="1:63" ht="16.5" customHeight="1">
      <c r="A358" s="49"/>
      <c r="B358" s="49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</row>
    <row r="359" spans="1:63" ht="16.5" customHeight="1">
      <c r="A359" s="49"/>
      <c r="B359" s="49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</row>
    <row r="360" spans="1:63" ht="16.5" customHeight="1">
      <c r="A360" s="49"/>
      <c r="B360" s="49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</row>
    <row r="361" spans="1:63" ht="16.5" customHeight="1">
      <c r="A361" s="49"/>
      <c r="B361" s="49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</row>
    <row r="362" spans="1:63" ht="16.5" customHeight="1">
      <c r="A362" s="49"/>
      <c r="B362" s="49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</row>
    <row r="363" spans="1:63" ht="16.5" customHeight="1">
      <c r="A363" s="49"/>
      <c r="B363" s="49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</row>
    <row r="364" spans="1:63" ht="16.5" customHeight="1">
      <c r="A364" s="49"/>
      <c r="B364" s="49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</row>
    <row r="365" spans="1:63" ht="16.5" customHeight="1">
      <c r="A365" s="49"/>
      <c r="B365" s="49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</row>
    <row r="366" spans="1:63" ht="16.5" customHeight="1">
      <c r="A366" s="49"/>
      <c r="B366" s="49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</row>
    <row r="367" spans="1:63" ht="16.5" customHeight="1">
      <c r="A367" s="49"/>
      <c r="B367" s="49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</row>
    <row r="368" spans="1:63" ht="16.5" customHeight="1">
      <c r="A368" s="49"/>
      <c r="B368" s="49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</row>
    <row r="369" spans="1:63" ht="16.5" customHeight="1">
      <c r="A369" s="49"/>
      <c r="B369" s="49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</row>
    <row r="370" spans="1:63" ht="16.5" customHeight="1">
      <c r="A370" s="49"/>
      <c r="B370" s="49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</row>
    <row r="371" spans="1:63" ht="16.5" customHeight="1">
      <c r="A371" s="49"/>
      <c r="B371" s="49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</row>
    <row r="372" spans="1:63" ht="16.5" customHeight="1">
      <c r="A372" s="49"/>
      <c r="B372" s="49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</row>
    <row r="373" spans="1:63" ht="16.5" customHeight="1">
      <c r="A373" s="49"/>
      <c r="B373" s="49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</row>
    <row r="374" spans="1:63" ht="16.5" customHeight="1">
      <c r="A374" s="49"/>
      <c r="B374" s="49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</row>
    <row r="375" spans="1:63" ht="16.5" customHeight="1">
      <c r="A375" s="49"/>
      <c r="B375" s="49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</row>
    <row r="376" spans="1:63" ht="16.5" customHeight="1">
      <c r="A376" s="49"/>
      <c r="B376" s="49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</row>
    <row r="377" spans="1:63" ht="16.5" customHeight="1">
      <c r="A377" s="49"/>
      <c r="B377" s="49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</row>
    <row r="378" spans="1:63" ht="16.5" customHeight="1">
      <c r="A378" s="49"/>
      <c r="B378" s="49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</row>
    <row r="379" spans="1:63" ht="16.5" customHeight="1">
      <c r="A379" s="49"/>
      <c r="B379" s="49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</row>
    <row r="380" spans="1:63" ht="16.5" customHeight="1">
      <c r="A380" s="49"/>
      <c r="B380" s="49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</row>
    <row r="381" spans="1:63" ht="16.5" customHeight="1">
      <c r="A381" s="49"/>
      <c r="B381" s="49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</row>
    <row r="382" spans="1:63" ht="16.5" customHeight="1">
      <c r="A382" s="49"/>
      <c r="B382" s="49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</row>
    <row r="383" spans="1:63" ht="16.5" customHeight="1">
      <c r="A383" s="49"/>
      <c r="B383" s="49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</row>
    <row r="384" spans="1:63" ht="16.5" customHeight="1">
      <c r="A384" s="49"/>
      <c r="B384" s="49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</row>
    <row r="385" spans="1:63" ht="16.5" customHeight="1">
      <c r="A385" s="49"/>
      <c r="B385" s="49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</row>
    <row r="386" spans="1:63" ht="16.5" customHeight="1">
      <c r="A386" s="49"/>
      <c r="B386" s="49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</row>
    <row r="387" spans="1:63" ht="16.5" customHeight="1">
      <c r="A387" s="49"/>
      <c r="B387" s="49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</row>
    <row r="388" spans="1:63" ht="16.5" customHeight="1">
      <c r="A388" s="49"/>
      <c r="B388" s="49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</row>
    <row r="389" spans="1:63" ht="16.5" customHeight="1">
      <c r="A389" s="49"/>
      <c r="B389" s="49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</row>
    <row r="390" spans="1:63" ht="16.5" customHeight="1">
      <c r="A390" s="49"/>
      <c r="B390" s="49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</row>
    <row r="391" spans="1:63" ht="16.5" customHeight="1">
      <c r="A391" s="49"/>
      <c r="B391" s="49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</row>
    <row r="392" spans="1:63" ht="16.5" customHeight="1">
      <c r="A392" s="49"/>
      <c r="B392" s="49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</row>
    <row r="393" spans="1:63" ht="16.5" customHeight="1">
      <c r="A393" s="49"/>
      <c r="B393" s="49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</row>
    <row r="394" spans="1:63" ht="16.5" customHeight="1">
      <c r="A394" s="49"/>
      <c r="B394" s="49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</row>
    <row r="395" spans="1:63" ht="16.5" customHeight="1">
      <c r="A395" s="49"/>
      <c r="B395" s="49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</row>
    <row r="396" spans="1:63" ht="16.5" customHeight="1">
      <c r="A396" s="49"/>
      <c r="B396" s="49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</row>
    <row r="397" spans="1:63" ht="16.5" customHeight="1">
      <c r="A397" s="49"/>
      <c r="B397" s="49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</row>
    <row r="398" spans="1:63" ht="16.5" customHeight="1">
      <c r="A398" s="49"/>
      <c r="B398" s="49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</row>
    <row r="399" spans="1:63" ht="16.5" customHeight="1">
      <c r="A399" s="49"/>
      <c r="B399" s="49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</row>
    <row r="400" spans="1:63" ht="16.5" customHeight="1">
      <c r="A400" s="49"/>
      <c r="B400" s="49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</row>
    <row r="401" spans="1:63" ht="16.5" customHeight="1">
      <c r="A401" s="49"/>
      <c r="B401" s="49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</row>
    <row r="402" spans="1:63" ht="16.5" customHeight="1">
      <c r="A402" s="49"/>
      <c r="B402" s="49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</row>
    <row r="403" spans="1:63" ht="16.5" customHeight="1">
      <c r="A403" s="49"/>
      <c r="B403" s="49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</row>
    <row r="404" spans="1:63" ht="16.5" customHeight="1">
      <c r="A404" s="49"/>
      <c r="B404" s="49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</row>
    <row r="405" spans="1:63" ht="16.5" customHeight="1">
      <c r="A405" s="49"/>
      <c r="B405" s="49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</row>
    <row r="406" spans="1:63" ht="16.5" customHeight="1">
      <c r="A406" s="49"/>
      <c r="B406" s="49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</row>
    <row r="407" spans="1:63" ht="16.5" customHeight="1">
      <c r="A407" s="49"/>
      <c r="B407" s="49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</row>
    <row r="408" spans="1:63" ht="16.5" customHeight="1">
      <c r="A408" s="49"/>
      <c r="B408" s="49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</row>
    <row r="409" spans="1:63" ht="16.5" customHeight="1">
      <c r="A409" s="49"/>
      <c r="B409" s="49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</row>
    <row r="410" spans="1:63" ht="16.5" customHeight="1">
      <c r="A410" s="49"/>
      <c r="B410" s="49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</row>
    <row r="411" spans="1:63" ht="16.5" customHeight="1">
      <c r="A411" s="49"/>
      <c r="B411" s="49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</row>
    <row r="412" spans="1:63" ht="16.5" customHeight="1">
      <c r="A412" s="49"/>
      <c r="B412" s="49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</row>
    <row r="413" spans="1:63" ht="16.5" customHeight="1">
      <c r="A413" s="49"/>
      <c r="B413" s="49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</row>
    <row r="414" spans="1:63" ht="16.5" customHeight="1">
      <c r="A414" s="49"/>
      <c r="B414" s="49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</row>
    <row r="415" spans="1:63" ht="16.5" customHeight="1">
      <c r="A415" s="49"/>
      <c r="B415" s="49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</row>
    <row r="416" spans="1:63" ht="16.5" customHeight="1">
      <c r="A416" s="49"/>
      <c r="B416" s="49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</row>
    <row r="417" spans="1:63" ht="16.5" customHeight="1">
      <c r="A417" s="49"/>
      <c r="B417" s="49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</row>
    <row r="418" spans="1:63" ht="16.5" customHeight="1">
      <c r="A418" s="49"/>
      <c r="B418" s="49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</row>
    <row r="419" spans="1:63" ht="16.5" customHeight="1">
      <c r="A419" s="49"/>
      <c r="B419" s="49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</row>
    <row r="420" spans="1:63" ht="16.5" customHeight="1">
      <c r="A420" s="49"/>
      <c r="B420" s="49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</row>
    <row r="421" spans="1:63" ht="16.5" customHeight="1">
      <c r="A421" s="49"/>
      <c r="B421" s="49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</row>
    <row r="422" spans="1:63" ht="16.5" customHeight="1">
      <c r="A422" s="49"/>
      <c r="B422" s="49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</row>
    <row r="423" spans="1:63" ht="16.5" customHeight="1">
      <c r="A423" s="49"/>
      <c r="B423" s="49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</row>
    <row r="424" spans="1:63" ht="16.5" customHeight="1">
      <c r="A424" s="49"/>
      <c r="B424" s="49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</row>
    <row r="425" spans="1:63" ht="16.5" customHeight="1">
      <c r="A425" s="49"/>
      <c r="B425" s="49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</row>
    <row r="426" spans="1:63" ht="16.5" customHeight="1">
      <c r="A426" s="49"/>
      <c r="B426" s="49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</row>
    <row r="427" spans="1:63" ht="16.5" customHeight="1">
      <c r="A427" s="49"/>
      <c r="B427" s="49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</row>
    <row r="428" spans="1:63" ht="16.5" customHeight="1">
      <c r="A428" s="49"/>
      <c r="B428" s="49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</row>
    <row r="429" spans="1:63" ht="16.5" customHeight="1">
      <c r="A429" s="49"/>
      <c r="B429" s="49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</row>
    <row r="430" spans="1:63" ht="16.5" customHeight="1">
      <c r="A430" s="49"/>
      <c r="B430" s="49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</row>
    <row r="431" spans="1:63" ht="16.5" customHeight="1">
      <c r="A431" s="49"/>
      <c r="B431" s="49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</row>
    <row r="432" spans="1:63" ht="16.5" customHeight="1">
      <c r="A432" s="49"/>
      <c r="B432" s="49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</row>
    <row r="433" spans="1:63" ht="16.5" customHeight="1">
      <c r="A433" s="49"/>
      <c r="B433" s="49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</row>
    <row r="434" spans="1:63" ht="16.5" customHeight="1">
      <c r="A434" s="49"/>
      <c r="B434" s="49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</row>
    <row r="435" spans="1:63" ht="16.5" customHeight="1">
      <c r="A435" s="49"/>
      <c r="B435" s="49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</row>
    <row r="436" spans="1:63" ht="16.5" customHeight="1">
      <c r="A436" s="49"/>
      <c r="B436" s="49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</row>
    <row r="437" spans="1:63" ht="16.5" customHeight="1">
      <c r="A437" s="49"/>
      <c r="B437" s="49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</row>
    <row r="438" spans="1:63" ht="16.5" customHeight="1">
      <c r="A438" s="49"/>
      <c r="B438" s="49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</row>
    <row r="439" spans="1:63" ht="16.5" customHeight="1">
      <c r="A439" s="49"/>
      <c r="B439" s="49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</row>
    <row r="440" spans="1:63" ht="16.5" customHeight="1">
      <c r="A440" s="49"/>
      <c r="B440" s="49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</row>
    <row r="441" spans="1:63" ht="16.5" customHeight="1">
      <c r="A441" s="49"/>
      <c r="B441" s="49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</row>
    <row r="442" spans="1:63" ht="16.5" customHeight="1">
      <c r="A442" s="49"/>
      <c r="B442" s="49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</row>
    <row r="443" spans="1:63" ht="16.5" customHeight="1">
      <c r="A443" s="49"/>
      <c r="B443" s="49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</row>
    <row r="444" spans="1:63" ht="16.5" customHeight="1">
      <c r="A444" s="49"/>
      <c r="B444" s="49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</row>
    <row r="445" spans="1:63" ht="16.5" customHeight="1">
      <c r="A445" s="49"/>
      <c r="B445" s="49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</row>
    <row r="446" spans="1:63" ht="16.5" customHeight="1">
      <c r="A446" s="49"/>
      <c r="B446" s="49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</row>
    <row r="447" spans="1:63" ht="16.5" customHeight="1">
      <c r="A447" s="49"/>
      <c r="B447" s="49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</row>
    <row r="448" spans="1:63" ht="16.5" customHeight="1">
      <c r="A448" s="49"/>
      <c r="B448" s="49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</row>
    <row r="449" spans="1:63" ht="16.5" customHeight="1">
      <c r="A449" s="49"/>
      <c r="B449" s="49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</row>
    <row r="450" spans="1:63" ht="16.5" customHeight="1">
      <c r="A450" s="49"/>
      <c r="B450" s="49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</row>
    <row r="451" spans="1:63" ht="16.5" customHeight="1">
      <c r="A451" s="49"/>
      <c r="B451" s="49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</row>
    <row r="452" spans="1:63" ht="16.5" customHeight="1">
      <c r="A452" s="49"/>
      <c r="B452" s="49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</row>
    <row r="453" spans="1:63" ht="16.5" customHeight="1">
      <c r="A453" s="49"/>
      <c r="B453" s="49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</row>
    <row r="454" spans="1:63" ht="16.5" customHeight="1">
      <c r="A454" s="49"/>
      <c r="B454" s="49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</row>
    <row r="455" spans="1:63" ht="16.5" customHeight="1">
      <c r="A455" s="49"/>
      <c r="B455" s="49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</row>
    <row r="456" spans="1:63" ht="16.5" customHeight="1">
      <c r="A456" s="49"/>
      <c r="B456" s="49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</row>
    <row r="457" spans="1:63" ht="16.5" customHeight="1">
      <c r="A457" s="49"/>
      <c r="B457" s="49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</row>
    <row r="458" spans="1:63" ht="16.5" customHeight="1">
      <c r="A458" s="49"/>
      <c r="B458" s="49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</row>
    <row r="459" spans="1:63" ht="16.5" customHeight="1">
      <c r="A459" s="49"/>
      <c r="B459" s="49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</row>
    <row r="460" spans="1:63" ht="16.5" customHeight="1">
      <c r="A460" s="49"/>
      <c r="B460" s="49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</row>
    <row r="461" spans="1:63" ht="16.5" customHeight="1">
      <c r="A461" s="49"/>
      <c r="B461" s="49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</row>
    <row r="462" spans="1:63" ht="16.5" customHeight="1">
      <c r="A462" s="49"/>
      <c r="B462" s="49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</row>
    <row r="463" spans="1:63" ht="16.5" customHeight="1">
      <c r="A463" s="49"/>
      <c r="B463" s="49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</row>
    <row r="464" spans="1:63" ht="16.5" customHeight="1">
      <c r="A464" s="49"/>
      <c r="B464" s="49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</row>
    <row r="465" spans="1:63" ht="16.5" customHeight="1">
      <c r="A465" s="49"/>
      <c r="B465" s="49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</row>
    <row r="466" spans="1:63" ht="16.5" customHeight="1">
      <c r="A466" s="49"/>
      <c r="B466" s="49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</row>
    <row r="467" spans="1:63" ht="16.5" customHeight="1">
      <c r="A467" s="49"/>
      <c r="B467" s="49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</row>
    <row r="468" spans="1:63" ht="16.5" customHeight="1">
      <c r="A468" s="49"/>
      <c r="B468" s="49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</row>
    <row r="469" spans="1:63" ht="16.5" customHeight="1">
      <c r="A469" s="49"/>
      <c r="B469" s="49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</row>
    <row r="470" spans="1:63" ht="16.5" customHeight="1">
      <c r="A470" s="49"/>
      <c r="B470" s="49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</row>
    <row r="471" spans="1:63" ht="16.5" customHeight="1">
      <c r="A471" s="49"/>
      <c r="B471" s="49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</row>
    <row r="472" spans="1:63" ht="16.5" customHeight="1">
      <c r="A472" s="49"/>
      <c r="B472" s="49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</row>
    <row r="473" spans="1:63" ht="16.5" customHeight="1">
      <c r="A473" s="49"/>
      <c r="B473" s="49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</row>
    <row r="474" spans="1:63" ht="16.5" customHeight="1">
      <c r="A474" s="49"/>
      <c r="B474" s="49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</row>
    <row r="475" spans="1:63" ht="16.5" customHeight="1">
      <c r="A475" s="49"/>
      <c r="B475" s="49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</row>
    <row r="476" spans="1:63" ht="16.5" customHeight="1">
      <c r="A476" s="49"/>
      <c r="B476" s="49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</row>
    <row r="477" spans="1:63" ht="16.5" customHeight="1">
      <c r="A477" s="49"/>
      <c r="B477" s="49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</row>
    <row r="478" spans="1:63" ht="16.5" customHeight="1">
      <c r="A478" s="49"/>
      <c r="B478" s="49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</row>
    <row r="479" spans="1:63" ht="16.5" customHeight="1">
      <c r="A479" s="49"/>
      <c r="B479" s="49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</row>
    <row r="480" spans="1:63" ht="16.5" customHeight="1">
      <c r="A480" s="49"/>
      <c r="B480" s="49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</row>
    <row r="481" spans="1:63" ht="16.5" customHeight="1">
      <c r="A481" s="49"/>
      <c r="B481" s="49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</row>
    <row r="482" spans="1:63" ht="16.5" customHeight="1">
      <c r="A482" s="49"/>
      <c r="B482" s="49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</row>
    <row r="483" spans="1:63" ht="16.5" customHeight="1">
      <c r="A483" s="49"/>
      <c r="B483" s="49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</row>
    <row r="484" spans="1:63" ht="16.5" customHeight="1">
      <c r="A484" s="49"/>
      <c r="B484" s="49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</row>
    <row r="485" spans="1:63" ht="16.5" customHeight="1">
      <c r="A485" s="49"/>
      <c r="B485" s="49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</row>
    <row r="486" spans="1:63" ht="16.5" customHeight="1">
      <c r="A486" s="49"/>
      <c r="B486" s="49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</row>
    <row r="487" spans="1:63" ht="16.5" customHeight="1">
      <c r="A487" s="49"/>
      <c r="B487" s="49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</row>
    <row r="488" spans="1:63" ht="16.5" customHeight="1">
      <c r="A488" s="49"/>
      <c r="B488" s="49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</row>
    <row r="489" spans="1:63" ht="16.5" customHeight="1">
      <c r="A489" s="49"/>
      <c r="B489" s="49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</row>
    <row r="490" spans="1:63" ht="16.5" customHeight="1">
      <c r="A490" s="49"/>
      <c r="B490" s="49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</row>
    <row r="491" spans="1:63" ht="16.5" customHeight="1">
      <c r="A491" s="49"/>
      <c r="B491" s="49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</row>
    <row r="492" spans="1:63" ht="16.5" customHeight="1">
      <c r="A492" s="49"/>
      <c r="B492" s="49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</row>
    <row r="493" spans="1:63" ht="16.5" customHeight="1">
      <c r="A493" s="49"/>
      <c r="B493" s="49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</row>
    <row r="494" spans="1:63" ht="16.5" customHeight="1">
      <c r="A494" s="49"/>
      <c r="B494" s="49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</row>
    <row r="495" spans="1:63" ht="16.5" customHeight="1">
      <c r="A495" s="49"/>
      <c r="B495" s="49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</row>
    <row r="496" spans="1:63" ht="16.5" customHeight="1">
      <c r="A496" s="49"/>
      <c r="B496" s="49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</row>
    <row r="497" spans="1:63" ht="16.5" customHeight="1">
      <c r="A497" s="49"/>
      <c r="B497" s="49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</row>
    <row r="498" spans="1:63" ht="16.5" customHeight="1">
      <c r="A498" s="49"/>
      <c r="B498" s="49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</row>
    <row r="499" spans="1:63" ht="16.5" customHeight="1">
      <c r="A499" s="49"/>
      <c r="B499" s="49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</row>
    <row r="500" spans="1:63" ht="16.5" customHeight="1">
      <c r="A500" s="49"/>
      <c r="B500" s="49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</row>
    <row r="501" spans="1:63" ht="16.5" customHeight="1">
      <c r="A501" s="49"/>
      <c r="B501" s="49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</row>
    <row r="502" spans="1:63" ht="16.5" customHeight="1">
      <c r="A502" s="49"/>
      <c r="B502" s="49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</row>
    <row r="503" spans="1:63" ht="16.5" customHeight="1">
      <c r="A503" s="49"/>
      <c r="B503" s="49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</row>
    <row r="504" spans="1:63" ht="16.5" customHeight="1">
      <c r="A504" s="49"/>
      <c r="B504" s="49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</row>
    <row r="505" spans="1:63" ht="16.5" customHeight="1">
      <c r="A505" s="49"/>
      <c r="B505" s="49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</row>
    <row r="506" spans="1:63" ht="16.5" customHeight="1">
      <c r="A506" s="49"/>
      <c r="B506" s="49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</row>
    <row r="507" spans="1:63" ht="16.5" customHeight="1">
      <c r="A507" s="49"/>
      <c r="B507" s="49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</row>
    <row r="508" spans="1:63" ht="16.5" customHeight="1">
      <c r="A508" s="49"/>
      <c r="B508" s="49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</row>
    <row r="509" spans="1:63" ht="16.5" customHeight="1">
      <c r="A509" s="49"/>
      <c r="B509" s="49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</row>
    <row r="510" spans="1:63" ht="16.5" customHeight="1">
      <c r="A510" s="49"/>
      <c r="B510" s="49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</row>
    <row r="511" spans="1:63" ht="16.5" customHeight="1">
      <c r="A511" s="49"/>
      <c r="B511" s="49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</row>
    <row r="512" spans="1:63" ht="16.5" customHeight="1">
      <c r="A512" s="49"/>
      <c r="B512" s="49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</row>
    <row r="513" spans="1:63" ht="16.5" customHeight="1">
      <c r="A513" s="49"/>
      <c r="B513" s="49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</row>
    <row r="514" spans="1:63" ht="16.5" customHeight="1">
      <c r="A514" s="49"/>
      <c r="B514" s="49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</row>
    <row r="515" spans="1:63" ht="16.5" customHeight="1">
      <c r="A515" s="49"/>
      <c r="B515" s="49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</row>
    <row r="516" spans="1:63" ht="16.5" customHeight="1">
      <c r="A516" s="49"/>
      <c r="B516" s="49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</row>
    <row r="517" spans="1:63" ht="16.5" customHeight="1">
      <c r="A517" s="49"/>
      <c r="B517" s="49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</row>
    <row r="518" spans="1:63" ht="16.5" customHeight="1">
      <c r="A518" s="49"/>
      <c r="B518" s="49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</row>
    <row r="519" spans="1:63" ht="16.5" customHeight="1">
      <c r="A519" s="49"/>
      <c r="B519" s="49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</row>
    <row r="520" spans="1:63" ht="16.5" customHeight="1">
      <c r="A520" s="49"/>
      <c r="B520" s="49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</row>
    <row r="521" spans="1:63" ht="16.5" customHeight="1">
      <c r="A521" s="49"/>
      <c r="B521" s="49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</row>
    <row r="522" spans="1:63" ht="16.5" customHeight="1">
      <c r="A522" s="49"/>
      <c r="B522" s="49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</row>
    <row r="523" spans="1:63" ht="16.5" customHeight="1">
      <c r="A523" s="49"/>
      <c r="B523" s="49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</row>
    <row r="524" spans="1:63" ht="16.5" customHeight="1">
      <c r="A524" s="49"/>
      <c r="B524" s="49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</row>
    <row r="525" spans="1:63" ht="16.5" customHeight="1">
      <c r="A525" s="49"/>
      <c r="B525" s="49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</row>
    <row r="526" spans="1:63" ht="16.5" customHeight="1">
      <c r="A526" s="49"/>
      <c r="B526" s="49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</row>
    <row r="527" spans="1:63" ht="16.5" customHeight="1">
      <c r="A527" s="49"/>
      <c r="B527" s="49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</row>
    <row r="528" spans="1:63" ht="16.5" customHeight="1">
      <c r="A528" s="49"/>
      <c r="B528" s="49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</row>
    <row r="529" spans="1:63" ht="16.5" customHeight="1">
      <c r="A529" s="49"/>
      <c r="B529" s="49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</row>
    <row r="530" spans="1:63" ht="16.5" customHeight="1">
      <c r="A530" s="49"/>
      <c r="B530" s="49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</row>
    <row r="531" spans="1:63" ht="16.5" customHeight="1">
      <c r="A531" s="49"/>
      <c r="B531" s="49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</row>
    <row r="532" spans="1:63" ht="16.5" customHeight="1">
      <c r="A532" s="49"/>
      <c r="B532" s="49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</row>
    <row r="533" spans="1:63" ht="16.5" customHeight="1">
      <c r="A533" s="49"/>
      <c r="B533" s="49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</row>
    <row r="534" spans="1:63" ht="16.5" customHeight="1">
      <c r="A534" s="49"/>
      <c r="B534" s="49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</row>
    <row r="535" spans="1:63" ht="16.5" customHeight="1">
      <c r="A535" s="49"/>
      <c r="B535" s="49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</row>
    <row r="536" spans="1:63" ht="16.5" customHeight="1">
      <c r="A536" s="49"/>
      <c r="B536" s="49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</row>
    <row r="537" spans="1:63" ht="16.5" customHeight="1">
      <c r="A537" s="49"/>
      <c r="B537" s="49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</row>
    <row r="538" spans="1:63" ht="16.5" customHeight="1">
      <c r="A538" s="49"/>
      <c r="B538" s="49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</row>
    <row r="539" spans="1:63" ht="16.5" customHeight="1">
      <c r="A539" s="49"/>
      <c r="B539" s="49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</row>
    <row r="540" spans="1:63" ht="16.5" customHeight="1">
      <c r="A540" s="49"/>
      <c r="B540" s="49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</row>
    <row r="541" spans="1:63" ht="16.5" customHeight="1">
      <c r="A541" s="49"/>
      <c r="B541" s="49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</row>
    <row r="542" spans="1:63" ht="16.5" customHeight="1">
      <c r="A542" s="49"/>
      <c r="B542" s="49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</row>
    <row r="543" spans="1:63" ht="16.5" customHeight="1">
      <c r="A543" s="49"/>
      <c r="B543" s="49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</row>
    <row r="544" spans="1:63" ht="16.5" customHeight="1">
      <c r="A544" s="49"/>
      <c r="B544" s="49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</row>
    <row r="545" spans="1:63" ht="16.5" customHeight="1">
      <c r="A545" s="49"/>
      <c r="B545" s="49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</row>
    <row r="546" spans="1:63" ht="16.5" customHeight="1">
      <c r="A546" s="49"/>
      <c r="B546" s="49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</row>
    <row r="547" spans="1:63" ht="16.5" customHeight="1">
      <c r="A547" s="49"/>
      <c r="B547" s="49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</row>
    <row r="548" spans="1:63" ht="16.5" customHeight="1">
      <c r="A548" s="49"/>
      <c r="B548" s="49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</row>
    <row r="549" spans="1:63" ht="16.5" customHeight="1">
      <c r="A549" s="49"/>
      <c r="B549" s="49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</row>
    <row r="550" spans="1:63" ht="16.5" customHeight="1">
      <c r="A550" s="49"/>
      <c r="B550" s="49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</row>
    <row r="551" spans="1:63" ht="16.5" customHeight="1">
      <c r="A551" s="49"/>
      <c r="B551" s="49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</row>
    <row r="552" spans="1:63" ht="16.5" customHeight="1">
      <c r="A552" s="49"/>
      <c r="B552" s="49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</row>
    <row r="553" spans="1:63" ht="16.5" customHeight="1">
      <c r="A553" s="49"/>
      <c r="B553" s="49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</row>
    <row r="554" spans="1:63" ht="16.5" customHeight="1">
      <c r="A554" s="49"/>
      <c r="B554" s="49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</row>
    <row r="555" spans="1:63" ht="16.5" customHeight="1">
      <c r="A555" s="49"/>
      <c r="B555" s="49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</row>
    <row r="556" spans="1:63" ht="16.5" customHeight="1">
      <c r="A556" s="49"/>
      <c r="B556" s="49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</row>
    <row r="557" spans="1:63" ht="16.5" customHeight="1">
      <c r="A557" s="49"/>
      <c r="B557" s="49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</row>
    <row r="558" spans="1:63" ht="16.5" customHeight="1">
      <c r="A558" s="49"/>
      <c r="B558" s="49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</row>
    <row r="559" spans="1:63" ht="16.5" customHeight="1">
      <c r="A559" s="49"/>
      <c r="B559" s="49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</row>
    <row r="560" spans="1:63" ht="16.5" customHeight="1">
      <c r="A560" s="49"/>
      <c r="B560" s="49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</row>
    <row r="561" spans="1:63" ht="16.5" customHeight="1">
      <c r="A561" s="49"/>
      <c r="B561" s="49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</row>
    <row r="562" spans="1:63" ht="16.5" customHeight="1">
      <c r="A562" s="49"/>
      <c r="B562" s="49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</row>
    <row r="563" spans="1:63" ht="16.5" customHeight="1">
      <c r="A563" s="49"/>
      <c r="B563" s="49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</row>
    <row r="564" spans="1:63" ht="16.5" customHeight="1">
      <c r="A564" s="49"/>
      <c r="B564" s="49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</row>
    <row r="565" spans="1:63" ht="16.5" customHeight="1">
      <c r="A565" s="49"/>
      <c r="B565" s="49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</row>
    <row r="566" spans="1:63" ht="16.5" customHeight="1">
      <c r="A566" s="49"/>
      <c r="B566" s="49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</row>
    <row r="567" spans="1:63" ht="16.5" customHeight="1">
      <c r="A567" s="49"/>
      <c r="B567" s="49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</row>
    <row r="568" spans="1:63" ht="16.5" customHeight="1">
      <c r="A568" s="49"/>
      <c r="B568" s="49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</row>
    <row r="569" spans="1:63" ht="16.5" customHeight="1">
      <c r="A569" s="49"/>
      <c r="B569" s="49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</row>
    <row r="570" spans="1:63" ht="16.5" customHeight="1">
      <c r="A570" s="49"/>
      <c r="B570" s="49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</row>
    <row r="571" spans="1:63" ht="16.5" customHeight="1">
      <c r="A571" s="49"/>
      <c r="B571" s="49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</row>
    <row r="572" spans="1:63" ht="16.5" customHeight="1">
      <c r="A572" s="49"/>
      <c r="B572" s="49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</row>
    <row r="573" spans="1:63" ht="16.5" customHeight="1">
      <c r="A573" s="49"/>
      <c r="B573" s="49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</row>
    <row r="574" spans="1:63" ht="16.5" customHeight="1">
      <c r="A574" s="49"/>
      <c r="B574" s="49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</row>
    <row r="575" spans="1:63" ht="16.5" customHeight="1">
      <c r="A575" s="49"/>
      <c r="B575" s="49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</row>
    <row r="576" spans="1:63" ht="16.5" customHeight="1">
      <c r="A576" s="49"/>
      <c r="B576" s="49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</row>
    <row r="577" spans="1:63" ht="16.5" customHeight="1">
      <c r="A577" s="49"/>
      <c r="B577" s="49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</row>
    <row r="578" spans="1:63" ht="16.5" customHeight="1">
      <c r="A578" s="49"/>
      <c r="B578" s="49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</row>
    <row r="579" spans="1:63" ht="16.5" customHeight="1">
      <c r="A579" s="49"/>
      <c r="B579" s="49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</row>
    <row r="580" spans="1:63" ht="16.5" customHeight="1">
      <c r="A580" s="49"/>
      <c r="B580" s="49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</row>
    <row r="581" spans="1:63" ht="16.5" customHeight="1">
      <c r="A581" s="49"/>
      <c r="B581" s="49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</row>
    <row r="582" spans="1:63" ht="16.5" customHeight="1">
      <c r="A582" s="49"/>
      <c r="B582" s="49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</row>
    <row r="583" spans="1:63" ht="16.5" customHeight="1">
      <c r="A583" s="49"/>
      <c r="B583" s="49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</row>
    <row r="584" spans="1:63" ht="16.5" customHeight="1">
      <c r="A584" s="49"/>
      <c r="B584" s="49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</row>
    <row r="585" spans="1:63" ht="16.5" customHeight="1">
      <c r="A585" s="49"/>
      <c r="B585" s="49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</row>
    <row r="586" spans="1:63" ht="16.5" customHeight="1">
      <c r="A586" s="49"/>
      <c r="B586" s="49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</row>
    <row r="587" spans="1:63" ht="16.5" customHeight="1">
      <c r="A587" s="49"/>
      <c r="B587" s="49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</row>
    <row r="588" spans="1:63" ht="16.5" customHeight="1">
      <c r="A588" s="49"/>
      <c r="B588" s="49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</row>
    <row r="589" spans="1:63" ht="16.5" customHeight="1">
      <c r="A589" s="49"/>
      <c r="B589" s="49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</row>
    <row r="590" spans="1:63" ht="16.5" customHeight="1">
      <c r="A590" s="49"/>
      <c r="B590" s="49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</row>
    <row r="591" spans="1:63" ht="16.5" customHeight="1">
      <c r="A591" s="49"/>
      <c r="B591" s="49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</row>
    <row r="592" spans="1:63" ht="16.5" customHeight="1">
      <c r="A592" s="49"/>
      <c r="B592" s="49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</row>
    <row r="593" spans="1:63" ht="16.5" customHeight="1">
      <c r="A593" s="49"/>
      <c r="B593" s="49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</row>
    <row r="594" spans="1:63" ht="16.5" customHeight="1">
      <c r="A594" s="49"/>
      <c r="B594" s="49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</row>
    <row r="595" spans="1:63" ht="16.5" customHeight="1">
      <c r="A595" s="49"/>
      <c r="B595" s="49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</row>
    <row r="596" spans="1:63" ht="16.5" customHeight="1">
      <c r="A596" s="49"/>
      <c r="B596" s="49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</row>
    <row r="597" spans="1:63" ht="16.5" customHeight="1">
      <c r="A597" s="49"/>
      <c r="B597" s="49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</row>
    <row r="598" spans="1:63" ht="16.5" customHeight="1">
      <c r="A598" s="49"/>
      <c r="B598" s="49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</row>
    <row r="599" spans="1:63" ht="16.5" customHeight="1">
      <c r="A599" s="49"/>
      <c r="B599" s="49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</row>
    <row r="600" spans="1:63" ht="16.5" customHeight="1">
      <c r="A600" s="49"/>
      <c r="B600" s="49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</row>
    <row r="601" spans="1:63" ht="16.5" customHeight="1">
      <c r="A601" s="49"/>
      <c r="B601" s="49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</row>
    <row r="602" spans="1:63" ht="16.5" customHeight="1">
      <c r="A602" s="49"/>
      <c r="B602" s="49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</row>
    <row r="603" spans="1:63" ht="16.5" customHeight="1">
      <c r="A603" s="49"/>
      <c r="B603" s="49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</row>
    <row r="604" spans="1:63" ht="16.5" customHeight="1">
      <c r="A604" s="49"/>
      <c r="B604" s="49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</row>
    <row r="605" spans="1:63" ht="16.5" customHeight="1">
      <c r="A605" s="49"/>
      <c r="B605" s="49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</row>
    <row r="606" spans="1:63" ht="16.5" customHeight="1">
      <c r="A606" s="49"/>
      <c r="B606" s="49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</row>
    <row r="607" spans="1:63" ht="16.5" customHeight="1">
      <c r="A607" s="49"/>
      <c r="B607" s="49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</row>
    <row r="608" spans="1:63" ht="16.5" customHeight="1">
      <c r="A608" s="49"/>
      <c r="B608" s="49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</row>
    <row r="609" spans="1:63" ht="16.5" customHeight="1">
      <c r="A609" s="49"/>
      <c r="B609" s="49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</row>
    <row r="610" spans="1:63" ht="16.5" customHeight="1">
      <c r="A610" s="49"/>
      <c r="B610" s="49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</row>
    <row r="611" spans="1:63" ht="16.5" customHeight="1">
      <c r="A611" s="49"/>
      <c r="B611" s="49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</row>
    <row r="612" spans="1:63" ht="16.5" customHeight="1">
      <c r="A612" s="49"/>
      <c r="B612" s="49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</row>
    <row r="613" spans="1:63" ht="16.5" customHeight="1">
      <c r="A613" s="49"/>
      <c r="B613" s="49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</row>
    <row r="614" spans="1:63" ht="16.5" customHeight="1">
      <c r="A614" s="49"/>
      <c r="B614" s="49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</row>
    <row r="615" spans="1:63" ht="16.5" customHeight="1">
      <c r="A615" s="49"/>
      <c r="B615" s="49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</row>
    <row r="616" spans="1:63" ht="16.5" customHeight="1">
      <c r="A616" s="49"/>
      <c r="B616" s="49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</row>
    <row r="617" spans="1:63" ht="16.5" customHeight="1">
      <c r="A617" s="49"/>
      <c r="B617" s="49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</row>
    <row r="618" spans="1:63" ht="16.5" customHeight="1">
      <c r="A618" s="49"/>
      <c r="B618" s="49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</row>
    <row r="619" spans="1:63" ht="16.5" customHeight="1">
      <c r="A619" s="49"/>
      <c r="B619" s="49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</row>
    <row r="620" spans="1:63" ht="16.5" customHeight="1">
      <c r="A620" s="49"/>
      <c r="B620" s="49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</row>
    <row r="621" spans="1:63" ht="16.5" customHeight="1">
      <c r="A621" s="49"/>
      <c r="B621" s="49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</row>
    <row r="622" spans="1:63" ht="16.5" customHeight="1">
      <c r="A622" s="49"/>
      <c r="B622" s="49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</row>
    <row r="623" spans="1:63" ht="16.5" customHeight="1">
      <c r="A623" s="49"/>
      <c r="B623" s="49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</row>
    <row r="624" spans="1:63" ht="16.5" customHeight="1">
      <c r="A624" s="49"/>
      <c r="B624" s="49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</row>
    <row r="625" spans="1:63" ht="16.5" customHeight="1">
      <c r="A625" s="49"/>
      <c r="B625" s="49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</row>
    <row r="626" spans="1:63" ht="16.5" customHeight="1">
      <c r="A626" s="49"/>
      <c r="B626" s="49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</row>
    <row r="627" spans="1:63" ht="16.5" customHeight="1">
      <c r="A627" s="49"/>
      <c r="B627" s="49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</row>
    <row r="628" spans="1:63" ht="16.5" customHeight="1">
      <c r="A628" s="49"/>
      <c r="B628" s="49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</row>
    <row r="629" spans="1:63" ht="16.5" customHeight="1">
      <c r="A629" s="49"/>
      <c r="B629" s="49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</row>
    <row r="630" spans="1:63" ht="16.5" customHeight="1">
      <c r="A630" s="49"/>
      <c r="B630" s="49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</row>
    <row r="631" spans="1:63" ht="16.5" customHeight="1">
      <c r="A631" s="49"/>
      <c r="B631" s="49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</row>
    <row r="632" spans="1:63" ht="16.5" customHeight="1">
      <c r="A632" s="49"/>
      <c r="B632" s="49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</row>
    <row r="633" spans="1:63" ht="16.5" customHeight="1">
      <c r="A633" s="49"/>
      <c r="B633" s="49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</row>
    <row r="634" spans="1:63" ht="16.5" customHeight="1">
      <c r="A634" s="49"/>
      <c r="B634" s="49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</row>
    <row r="635" spans="1:63" ht="16.5" customHeight="1">
      <c r="A635" s="49"/>
      <c r="B635" s="49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</row>
    <row r="636" spans="1:63" ht="16.5" customHeight="1">
      <c r="A636" s="49"/>
      <c r="B636" s="49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</row>
    <row r="637" spans="1:63" ht="16.5" customHeight="1">
      <c r="A637" s="49"/>
      <c r="B637" s="49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</row>
    <row r="638" spans="1:63" ht="16.5" customHeight="1">
      <c r="A638" s="49"/>
      <c r="B638" s="49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</row>
    <row r="639" spans="1:63" ht="16.5" customHeight="1">
      <c r="A639" s="49"/>
      <c r="B639" s="49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</row>
    <row r="640" spans="1:63" ht="16.5" customHeight="1">
      <c r="A640" s="49"/>
      <c r="B640" s="49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</row>
    <row r="641" spans="1:63" ht="16.5" customHeight="1">
      <c r="A641" s="49"/>
      <c r="B641" s="49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</row>
    <row r="642" spans="1:63" ht="16.5" customHeight="1">
      <c r="A642" s="49"/>
      <c r="B642" s="49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</row>
    <row r="643" spans="1:63" ht="16.5" customHeight="1">
      <c r="A643" s="49"/>
      <c r="B643" s="49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</row>
    <row r="644" spans="1:63" ht="16.5" customHeight="1">
      <c r="A644" s="49"/>
      <c r="B644" s="49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</row>
    <row r="645" spans="1:63" ht="16.5" customHeight="1">
      <c r="A645" s="49"/>
      <c r="B645" s="49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</row>
    <row r="646" spans="1:63" ht="16.5" customHeight="1">
      <c r="A646" s="49"/>
      <c r="B646" s="49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</row>
    <row r="647" spans="1:63" ht="16.5" customHeight="1">
      <c r="A647" s="49"/>
      <c r="B647" s="49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</row>
    <row r="648" spans="1:63" ht="16.5" customHeight="1">
      <c r="A648" s="49"/>
      <c r="B648" s="49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</row>
    <row r="649" spans="1:63" ht="16.5" customHeight="1">
      <c r="A649" s="49"/>
      <c r="B649" s="49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</row>
    <row r="650" spans="1:63" ht="16.5" customHeight="1">
      <c r="A650" s="49"/>
      <c r="B650" s="49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</row>
    <row r="651" spans="1:63" ht="16.5" customHeight="1">
      <c r="A651" s="49"/>
      <c r="B651" s="49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</row>
    <row r="652" spans="1:63" ht="16.5" customHeight="1">
      <c r="A652" s="49"/>
      <c r="B652" s="49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</row>
    <row r="653" spans="1:63" ht="16.5" customHeight="1">
      <c r="A653" s="49"/>
      <c r="B653" s="49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</row>
    <row r="654" spans="1:63" ht="16.5" customHeight="1">
      <c r="A654" s="49"/>
      <c r="B654" s="49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</row>
    <row r="655" spans="1:63" ht="16.5" customHeight="1">
      <c r="A655" s="49"/>
      <c r="B655" s="49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</row>
    <row r="656" spans="1:63" ht="16.5" customHeight="1">
      <c r="A656" s="49"/>
      <c r="B656" s="49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</row>
    <row r="657" spans="1:63" ht="16.5" customHeight="1">
      <c r="A657" s="49"/>
      <c r="B657" s="49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</row>
    <row r="658" spans="1:63" ht="16.5" customHeight="1">
      <c r="A658" s="49"/>
      <c r="B658" s="49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</row>
    <row r="659" spans="1:63" ht="16.5" customHeight="1">
      <c r="A659" s="49"/>
      <c r="B659" s="49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</row>
    <row r="660" spans="1:63" ht="16.5" customHeight="1">
      <c r="A660" s="49"/>
      <c r="B660" s="49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</row>
    <row r="661" spans="1:63" ht="16.5" customHeight="1">
      <c r="A661" s="49"/>
      <c r="B661" s="49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</row>
    <row r="662" spans="1:63" ht="16.5" customHeight="1">
      <c r="A662" s="49"/>
      <c r="B662" s="49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</row>
    <row r="663" spans="1:63" ht="16.5" customHeight="1">
      <c r="A663" s="49"/>
      <c r="B663" s="49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</row>
    <row r="664" spans="1:63" ht="16.5" customHeight="1">
      <c r="A664" s="49"/>
      <c r="B664" s="49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</row>
    <row r="665" spans="1:63" ht="16.5" customHeight="1">
      <c r="A665" s="49"/>
      <c r="B665" s="49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</row>
    <row r="666" spans="1:63" ht="16.5" customHeight="1">
      <c r="A666" s="49"/>
      <c r="B666" s="49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</row>
    <row r="667" spans="1:63" ht="16.5" customHeight="1">
      <c r="A667" s="49"/>
      <c r="B667" s="49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</row>
    <row r="668" spans="1:63" ht="16.5" customHeight="1">
      <c r="A668" s="49"/>
      <c r="B668" s="49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</row>
    <row r="669" spans="1:63" ht="16.5" customHeight="1">
      <c r="A669" s="49"/>
      <c r="B669" s="49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</row>
    <row r="670" spans="1:63" ht="16.5" customHeight="1">
      <c r="A670" s="49"/>
      <c r="B670" s="49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</row>
    <row r="671" spans="1:63" ht="16.5" customHeight="1">
      <c r="A671" s="49"/>
      <c r="B671" s="49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</row>
    <row r="672" spans="1:63" ht="16.5" customHeight="1">
      <c r="A672" s="49"/>
      <c r="B672" s="49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</row>
    <row r="673" spans="1:63" ht="16.5" customHeight="1">
      <c r="A673" s="49"/>
      <c r="B673" s="49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</row>
    <row r="674" spans="1:63" ht="16.5" customHeight="1">
      <c r="A674" s="49"/>
      <c r="B674" s="49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</row>
    <row r="675" spans="1:63" ht="16.5" customHeight="1">
      <c r="A675" s="49"/>
      <c r="B675" s="49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</row>
    <row r="676" spans="1:63" ht="16.5" customHeight="1">
      <c r="A676" s="49"/>
      <c r="B676" s="49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</row>
    <row r="677" spans="1:63" ht="16.5" customHeight="1">
      <c r="A677" s="49"/>
      <c r="B677" s="49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</row>
    <row r="678" spans="1:63" ht="16.5" customHeight="1">
      <c r="A678" s="49"/>
      <c r="B678" s="49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</row>
    <row r="679" spans="1:63" ht="16.5" customHeight="1">
      <c r="A679" s="49"/>
      <c r="B679" s="49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</row>
    <row r="680" spans="1:63" ht="16.5" customHeight="1">
      <c r="A680" s="49"/>
      <c r="B680" s="49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</row>
    <row r="681" spans="1:63" ht="16.5" customHeight="1">
      <c r="A681" s="49"/>
      <c r="B681" s="49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</row>
    <row r="682" spans="1:63" ht="16.5" customHeight="1">
      <c r="A682" s="49"/>
      <c r="B682" s="49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</row>
    <row r="683" spans="1:63" ht="16.5" customHeight="1">
      <c r="A683" s="49"/>
      <c r="B683" s="49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</row>
    <row r="684" spans="1:63" ht="16.5" customHeight="1">
      <c r="A684" s="49"/>
      <c r="B684" s="49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</row>
    <row r="685" spans="1:63" ht="16.5" customHeight="1">
      <c r="A685" s="49"/>
      <c r="B685" s="49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</row>
    <row r="686" spans="1:63" ht="16.5" customHeight="1">
      <c r="A686" s="49"/>
      <c r="B686" s="49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</row>
    <row r="687" spans="1:63" ht="16.5" customHeight="1">
      <c r="A687" s="49"/>
      <c r="B687" s="49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</row>
    <row r="688" spans="1:63" ht="16.5" customHeight="1">
      <c r="A688" s="49"/>
      <c r="B688" s="49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</row>
    <row r="689" spans="1:63" ht="16.5" customHeight="1">
      <c r="A689" s="49"/>
      <c r="B689" s="49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</row>
    <row r="690" spans="1:63" ht="16.5" customHeight="1">
      <c r="A690" s="49"/>
      <c r="B690" s="49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</row>
    <row r="691" spans="1:63" ht="16.5" customHeight="1">
      <c r="A691" s="49"/>
      <c r="B691" s="49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</row>
    <row r="692" spans="1:63" ht="16.5" customHeight="1">
      <c r="A692" s="49"/>
      <c r="B692" s="49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</row>
    <row r="693" spans="1:63" ht="16.5" customHeight="1">
      <c r="A693" s="49"/>
      <c r="B693" s="49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</row>
    <row r="694" spans="1:63" ht="16.5" customHeight="1">
      <c r="A694" s="49"/>
      <c r="B694" s="49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</row>
    <row r="695" spans="1:63" ht="16.5" customHeight="1">
      <c r="A695" s="49"/>
      <c r="B695" s="49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</row>
    <row r="696" spans="1:63" ht="16.5" customHeight="1">
      <c r="A696" s="49"/>
      <c r="B696" s="49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</row>
    <row r="697" spans="1:63" ht="16.5" customHeight="1">
      <c r="A697" s="49"/>
      <c r="B697" s="49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</row>
    <row r="698" spans="1:63" ht="16.5" customHeight="1">
      <c r="A698" s="49"/>
      <c r="B698" s="49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</row>
    <row r="699" spans="1:63" ht="16.5" customHeight="1">
      <c r="A699" s="49"/>
      <c r="B699" s="49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</row>
    <row r="700" spans="1:63" ht="16.5" customHeight="1">
      <c r="A700" s="49"/>
      <c r="B700" s="49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</row>
    <row r="701" spans="1:63" ht="16.5" customHeight="1">
      <c r="A701" s="49"/>
      <c r="B701" s="49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</row>
    <row r="702" spans="1:63" ht="16.5" customHeight="1">
      <c r="A702" s="49"/>
      <c r="B702" s="49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</row>
    <row r="703" spans="1:63" ht="16.5" customHeight="1">
      <c r="A703" s="49"/>
      <c r="B703" s="49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</row>
    <row r="704" spans="1:63" ht="16.5" customHeight="1">
      <c r="A704" s="49"/>
      <c r="B704" s="49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</row>
    <row r="705" spans="1:63" ht="16.5" customHeight="1">
      <c r="A705" s="49"/>
      <c r="B705" s="49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</row>
    <row r="706" spans="1:63" ht="16.5" customHeight="1">
      <c r="A706" s="49"/>
      <c r="B706" s="49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</row>
    <row r="707" spans="1:63" ht="16.5" customHeight="1">
      <c r="A707" s="49"/>
      <c r="B707" s="49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</row>
    <row r="708" spans="1:63" ht="16.5" customHeight="1">
      <c r="A708" s="49"/>
      <c r="B708" s="49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</row>
    <row r="709" spans="1:63" ht="16.5" customHeight="1">
      <c r="A709" s="49"/>
      <c r="B709" s="49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</row>
    <row r="710" spans="1:63" ht="16.5" customHeight="1">
      <c r="A710" s="49"/>
      <c r="B710" s="49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</row>
    <row r="711" spans="1:63" ht="16.5" customHeight="1">
      <c r="A711" s="49"/>
      <c r="B711" s="49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</row>
    <row r="712" spans="1:63" ht="16.5" customHeight="1">
      <c r="A712" s="49"/>
      <c r="B712" s="49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</row>
    <row r="713" spans="1:63" ht="16.5" customHeight="1">
      <c r="A713" s="49"/>
      <c r="B713" s="49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</row>
    <row r="714" spans="1:63" ht="16.5" customHeight="1">
      <c r="A714" s="49"/>
      <c r="B714" s="49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</row>
    <row r="715" spans="1:63" ht="16.5" customHeight="1">
      <c r="A715" s="49"/>
      <c r="B715" s="49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</row>
    <row r="716" spans="1:63" ht="16.5" customHeight="1">
      <c r="A716" s="49"/>
      <c r="B716" s="49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</row>
    <row r="717" spans="1:63" ht="16.5" customHeight="1">
      <c r="A717" s="49"/>
      <c r="B717" s="49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</row>
    <row r="718" spans="1:63" ht="16.5" customHeight="1">
      <c r="A718" s="49"/>
      <c r="B718" s="49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</row>
    <row r="719" spans="1:63" ht="16.5" customHeight="1">
      <c r="A719" s="49"/>
      <c r="B719" s="49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</row>
    <row r="720" spans="1:63" ht="16.5" customHeight="1">
      <c r="A720" s="49"/>
      <c r="B720" s="49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</row>
    <row r="721" spans="1:63" ht="16.5" customHeight="1">
      <c r="A721" s="49"/>
      <c r="B721" s="49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</row>
    <row r="722" spans="1:63" ht="16.5" customHeight="1">
      <c r="A722" s="49"/>
      <c r="B722" s="49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</row>
    <row r="723" spans="1:63" ht="16.5" customHeight="1">
      <c r="A723" s="49"/>
      <c r="B723" s="49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</row>
    <row r="724" spans="1:63" ht="16.5" customHeight="1">
      <c r="A724" s="49"/>
      <c r="B724" s="49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</row>
    <row r="725" spans="1:63" ht="16.5" customHeight="1">
      <c r="A725" s="49"/>
      <c r="B725" s="49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</row>
    <row r="726" spans="1:63" ht="16.5" customHeight="1">
      <c r="A726" s="49"/>
      <c r="B726" s="49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</row>
    <row r="727" spans="1:63" ht="16.5" customHeight="1">
      <c r="A727" s="49"/>
      <c r="B727" s="49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</row>
    <row r="728" spans="1:63" ht="16.5" customHeight="1">
      <c r="A728" s="49"/>
      <c r="B728" s="49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</row>
    <row r="729" spans="1:63" ht="16.5" customHeight="1">
      <c r="A729" s="49"/>
      <c r="B729" s="49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</row>
    <row r="730" spans="1:63" ht="16.5" customHeight="1">
      <c r="A730" s="49"/>
      <c r="B730" s="49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</row>
    <row r="731" spans="1:63" ht="16.5" customHeight="1">
      <c r="A731" s="49"/>
      <c r="B731" s="49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</row>
    <row r="732" spans="1:63" ht="16.5" customHeight="1">
      <c r="A732" s="49"/>
      <c r="B732" s="49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</row>
    <row r="733" spans="1:63" ht="16.5" customHeight="1">
      <c r="A733" s="49"/>
      <c r="B733" s="49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</row>
    <row r="734" spans="1:63" ht="16.5" customHeight="1">
      <c r="A734" s="49"/>
      <c r="B734" s="49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</row>
    <row r="735" spans="1:63" ht="16.5" customHeight="1">
      <c r="A735" s="49"/>
      <c r="B735" s="49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</row>
    <row r="736" spans="1:63" ht="16.5" customHeight="1">
      <c r="A736" s="49"/>
      <c r="B736" s="49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</row>
    <row r="737" spans="1:63" ht="16.5" customHeight="1">
      <c r="A737" s="49"/>
      <c r="B737" s="49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</row>
    <row r="738" spans="1:63" ht="16.5" customHeight="1">
      <c r="A738" s="49"/>
      <c r="B738" s="49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</row>
    <row r="739" spans="1:63" ht="16.5" customHeight="1">
      <c r="A739" s="49"/>
      <c r="B739" s="49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</row>
    <row r="740" spans="1:63" ht="16.5" customHeight="1">
      <c r="A740" s="49"/>
      <c r="B740" s="49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</row>
    <row r="741" spans="1:63" ht="16.5" customHeight="1">
      <c r="A741" s="49"/>
      <c r="B741" s="49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</row>
    <row r="742" spans="1:63" ht="16.5" customHeight="1">
      <c r="A742" s="49"/>
      <c r="B742" s="49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</row>
    <row r="743" spans="1:63" ht="16.5" customHeight="1">
      <c r="A743" s="49"/>
      <c r="B743" s="49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</row>
    <row r="744" spans="1:63" ht="16.5" customHeight="1">
      <c r="A744" s="49"/>
      <c r="B744" s="49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</row>
    <row r="745" spans="1:63" ht="16.5" customHeight="1">
      <c r="A745" s="49"/>
      <c r="B745" s="49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</row>
    <row r="746" spans="1:63" ht="16.5" customHeight="1">
      <c r="A746" s="49"/>
      <c r="B746" s="49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</row>
    <row r="747" spans="1:63" ht="16.5" customHeight="1">
      <c r="A747" s="49"/>
      <c r="B747" s="49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</row>
    <row r="748" spans="1:63" ht="16.5" customHeight="1">
      <c r="A748" s="49"/>
      <c r="B748" s="49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</row>
    <row r="749" spans="1:63" ht="16.5" customHeight="1">
      <c r="A749" s="49"/>
      <c r="B749" s="49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</row>
    <row r="750" spans="1:63" ht="16.5" customHeight="1">
      <c r="A750" s="49"/>
      <c r="B750" s="49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</row>
    <row r="751" spans="1:63" ht="16.5" customHeight="1">
      <c r="A751" s="49"/>
      <c r="B751" s="49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</row>
    <row r="752" spans="1:63" ht="16.5" customHeight="1">
      <c r="A752" s="49"/>
      <c r="B752" s="49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</row>
    <row r="753" spans="1:63" ht="16.5" customHeight="1">
      <c r="A753" s="49"/>
      <c r="B753" s="49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</row>
    <row r="754" spans="1:63" ht="16.5" customHeight="1">
      <c r="A754" s="49"/>
      <c r="B754" s="49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</row>
    <row r="755" spans="1:63" ht="16.5" customHeight="1">
      <c r="A755" s="49"/>
      <c r="B755" s="49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</row>
    <row r="756" spans="1:63" ht="16.5" customHeight="1">
      <c r="A756" s="49"/>
      <c r="B756" s="49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</row>
    <row r="757" spans="1:63" ht="16.5" customHeight="1">
      <c r="A757" s="49"/>
      <c r="B757" s="49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</row>
    <row r="758" spans="1:63" ht="16.5" customHeight="1">
      <c r="A758" s="49"/>
      <c r="B758" s="49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</row>
    <row r="759" spans="1:63" ht="16.5" customHeight="1">
      <c r="A759" s="49"/>
      <c r="B759" s="49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</row>
    <row r="760" spans="1:63" ht="16.5" customHeight="1">
      <c r="A760" s="49"/>
      <c r="B760" s="49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</row>
    <row r="761" spans="1:63" ht="16.5" customHeight="1">
      <c r="A761" s="49"/>
      <c r="B761" s="49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</row>
    <row r="762" spans="1:63" ht="16.5" customHeight="1">
      <c r="A762" s="49"/>
      <c r="B762" s="49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</row>
    <row r="763" spans="1:63" ht="16.5" customHeight="1">
      <c r="A763" s="49"/>
      <c r="B763" s="49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</row>
    <row r="764" spans="1:63" ht="16.5" customHeight="1">
      <c r="A764" s="49"/>
      <c r="B764" s="49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</row>
    <row r="765" spans="1:63" ht="16.5" customHeight="1">
      <c r="A765" s="49"/>
      <c r="B765" s="49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</row>
    <row r="766" spans="1:63" ht="16.5" customHeight="1">
      <c r="A766" s="49"/>
      <c r="B766" s="49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</row>
    <row r="767" spans="1:63" ht="16.5" customHeight="1">
      <c r="A767" s="49"/>
      <c r="B767" s="49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</row>
    <row r="768" spans="1:63" ht="16.5" customHeight="1">
      <c r="A768" s="49"/>
      <c r="B768" s="49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</row>
    <row r="769" spans="1:63" ht="16.5" customHeight="1">
      <c r="A769" s="49"/>
      <c r="B769" s="49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</row>
    <row r="770" spans="1:63" ht="16.5" customHeight="1">
      <c r="A770" s="49"/>
      <c r="B770" s="49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</row>
    <row r="771" spans="1:63" ht="16.5" customHeight="1">
      <c r="A771" s="49"/>
      <c r="B771" s="49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</row>
    <row r="772" spans="1:63" ht="16.5" customHeight="1">
      <c r="A772" s="49"/>
      <c r="B772" s="49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</row>
    <row r="773" spans="1:63" ht="16.5" customHeight="1">
      <c r="A773" s="49"/>
      <c r="B773" s="49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</row>
    <row r="774" spans="1:63" ht="16.5" customHeight="1">
      <c r="A774" s="49"/>
      <c r="B774" s="49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</row>
    <row r="775" spans="1:63" ht="16.5" customHeight="1">
      <c r="A775" s="49"/>
      <c r="B775" s="49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</row>
    <row r="776" spans="1:63" ht="16.5" customHeight="1">
      <c r="A776" s="49"/>
      <c r="B776" s="49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</row>
    <row r="777" spans="1:63" ht="16.5" customHeight="1">
      <c r="A777" s="49"/>
      <c r="B777" s="49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</row>
    <row r="778" spans="1:63" ht="16.5" customHeight="1">
      <c r="A778" s="49"/>
      <c r="B778" s="49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</row>
    <row r="779" spans="1:63" ht="16.5" customHeight="1">
      <c r="A779" s="49"/>
      <c r="B779" s="49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</row>
    <row r="780" spans="1:63" ht="16.5" customHeight="1">
      <c r="A780" s="49"/>
      <c r="B780" s="49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</row>
    <row r="781" spans="1:63" ht="16.5" customHeight="1">
      <c r="A781" s="49"/>
      <c r="B781" s="49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</row>
    <row r="782" spans="1:63" ht="16.5" customHeight="1">
      <c r="A782" s="49"/>
      <c r="B782" s="49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</row>
    <row r="783" spans="1:63" ht="16.5" customHeight="1">
      <c r="A783" s="49"/>
      <c r="B783" s="49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</row>
    <row r="784" spans="1:63" ht="16.5" customHeight="1">
      <c r="A784" s="49"/>
      <c r="B784" s="49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</row>
    <row r="785" spans="1:63" ht="16.5" customHeight="1">
      <c r="A785" s="49"/>
      <c r="B785" s="49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</row>
    <row r="786" spans="1:63" ht="16.5" customHeight="1">
      <c r="A786" s="49"/>
      <c r="B786" s="49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</row>
    <row r="787" spans="1:63" ht="16.5" customHeight="1">
      <c r="A787" s="49"/>
      <c r="B787" s="49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</row>
    <row r="788" spans="1:63" ht="16.5" customHeight="1">
      <c r="A788" s="49"/>
      <c r="B788" s="49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</row>
    <row r="789" spans="1:63" ht="16.5" customHeight="1">
      <c r="A789" s="49"/>
      <c r="B789" s="49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</row>
    <row r="790" spans="1:63" ht="16.5" customHeight="1">
      <c r="A790" s="49"/>
      <c r="B790" s="49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</row>
    <row r="791" spans="1:63" ht="16.5" customHeight="1">
      <c r="A791" s="49"/>
      <c r="B791" s="49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</row>
    <row r="792" spans="1:63" ht="16.5" customHeight="1">
      <c r="A792" s="49"/>
      <c r="B792" s="49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</row>
    <row r="793" spans="1:63" ht="16.5" customHeight="1">
      <c r="A793" s="49"/>
      <c r="B793" s="49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</row>
    <row r="794" spans="1:63" ht="16.5" customHeight="1">
      <c r="A794" s="49"/>
      <c r="B794" s="49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</row>
    <row r="795" spans="1:63" ht="16.5" customHeight="1">
      <c r="A795" s="49"/>
      <c r="B795" s="49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</row>
    <row r="796" spans="1:63" ht="16.5" customHeight="1">
      <c r="A796" s="49"/>
      <c r="B796" s="49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</row>
    <row r="797" spans="1:63" ht="16.5" customHeight="1">
      <c r="A797" s="49"/>
      <c r="B797" s="49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</row>
    <row r="798" spans="1:63" ht="16.5" customHeight="1">
      <c r="A798" s="49"/>
      <c r="B798" s="49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</row>
    <row r="799" spans="1:63" ht="16.5" customHeight="1">
      <c r="A799" s="49"/>
      <c r="B799" s="49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</row>
    <row r="800" spans="1:63" ht="16.5" customHeight="1">
      <c r="A800" s="49"/>
      <c r="B800" s="49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</row>
    <row r="801" spans="1:63" ht="16.5" customHeight="1">
      <c r="A801" s="49"/>
      <c r="B801" s="49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</row>
    <row r="802" spans="1:63" ht="16.5" customHeight="1">
      <c r="A802" s="49"/>
      <c r="B802" s="49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</row>
    <row r="803" spans="1:63" ht="16.5" customHeight="1">
      <c r="A803" s="49"/>
      <c r="B803" s="49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</row>
    <row r="804" spans="1:63" ht="16.5" customHeight="1">
      <c r="A804" s="49"/>
      <c r="B804" s="49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</row>
    <row r="805" spans="1:63" ht="16.5" customHeight="1">
      <c r="A805" s="49"/>
      <c r="B805" s="49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</row>
    <row r="806" spans="1:63" ht="16.5" customHeight="1">
      <c r="A806" s="49"/>
      <c r="B806" s="49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</row>
    <row r="807" spans="1:63" ht="16.5" customHeight="1">
      <c r="A807" s="49"/>
      <c r="B807" s="49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</row>
    <row r="808" spans="1:63" ht="16.5" customHeight="1">
      <c r="A808" s="49"/>
      <c r="B808" s="49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</row>
    <row r="809" spans="1:63" ht="16.5" customHeight="1">
      <c r="A809" s="49"/>
      <c r="B809" s="49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</row>
    <row r="810" spans="1:63" ht="16.5" customHeight="1">
      <c r="A810" s="49"/>
      <c r="B810" s="49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</row>
    <row r="811" spans="1:63" ht="16.5" customHeight="1">
      <c r="A811" s="49"/>
      <c r="B811" s="49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</row>
    <row r="812" spans="1:63" ht="16.5" customHeight="1">
      <c r="A812" s="49"/>
      <c r="B812" s="49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</row>
    <row r="813" spans="1:63" ht="16.5" customHeight="1">
      <c r="A813" s="49"/>
      <c r="B813" s="49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</row>
    <row r="814" spans="1:63" ht="16.5" customHeight="1">
      <c r="A814" s="49"/>
      <c r="B814" s="49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</row>
    <row r="815" spans="1:63" ht="16.5" customHeight="1">
      <c r="A815" s="49"/>
      <c r="B815" s="49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</row>
    <row r="816" spans="1:63" ht="16.5" customHeight="1">
      <c r="A816" s="49"/>
      <c r="B816" s="49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</row>
    <row r="817" spans="1:63" ht="16.5" customHeight="1">
      <c r="A817" s="49"/>
      <c r="B817" s="49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</row>
    <row r="818" spans="1:63" ht="16.5" customHeight="1">
      <c r="A818" s="49"/>
      <c r="B818" s="49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</row>
    <row r="819" spans="1:63" ht="16.5" customHeight="1">
      <c r="A819" s="49"/>
      <c r="B819" s="49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</row>
    <row r="820" spans="1:63" ht="16.5" customHeight="1">
      <c r="A820" s="49"/>
      <c r="B820" s="49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</row>
    <row r="821" spans="1:63" ht="16.5" customHeight="1">
      <c r="A821" s="49"/>
      <c r="B821" s="49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</row>
    <row r="822" spans="1:63" ht="16.5" customHeight="1">
      <c r="A822" s="49"/>
      <c r="B822" s="49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</row>
    <row r="823" spans="1:63" ht="16.5" customHeight="1">
      <c r="A823" s="49"/>
      <c r="B823" s="49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</row>
    <row r="824" spans="1:63" ht="16.5" customHeight="1">
      <c r="A824" s="49"/>
      <c r="B824" s="49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</row>
    <row r="825" spans="1:63" ht="16.5" customHeight="1">
      <c r="A825" s="49"/>
      <c r="B825" s="49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</row>
    <row r="826" spans="1:63" ht="16.5" customHeight="1">
      <c r="A826" s="49"/>
      <c r="B826" s="49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</row>
    <row r="827" spans="1:63" ht="16.5" customHeight="1">
      <c r="A827" s="49"/>
      <c r="B827" s="49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</row>
    <row r="828" spans="1:63" ht="16.5" customHeight="1">
      <c r="A828" s="49"/>
      <c r="B828" s="49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</row>
    <row r="829" spans="1:63" ht="16.5" customHeight="1">
      <c r="A829" s="49"/>
      <c r="B829" s="49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</row>
    <row r="830" spans="1:63" ht="16.5" customHeight="1">
      <c r="A830" s="49"/>
      <c r="B830" s="49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</row>
    <row r="831" spans="1:63" ht="16.5" customHeight="1">
      <c r="A831" s="49"/>
      <c r="B831" s="49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</row>
    <row r="832" spans="1:63" ht="16.5" customHeight="1">
      <c r="A832" s="49"/>
      <c r="B832" s="49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</row>
    <row r="833" spans="1:63" ht="16.5" customHeight="1">
      <c r="A833" s="49"/>
      <c r="B833" s="49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</row>
    <row r="834" spans="1:63" ht="16.5" customHeight="1">
      <c r="A834" s="49"/>
      <c r="B834" s="49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</row>
    <row r="835" spans="1:63" ht="16.5" customHeight="1">
      <c r="A835" s="49"/>
      <c r="B835" s="49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</row>
    <row r="836" spans="1:63" ht="16.5" customHeight="1">
      <c r="A836" s="49"/>
      <c r="B836" s="49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</row>
    <row r="837" spans="1:63" ht="16.5" customHeight="1">
      <c r="A837" s="49"/>
      <c r="B837" s="49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</row>
    <row r="838" spans="1:63" ht="16.5" customHeight="1">
      <c r="A838" s="49"/>
      <c r="B838" s="49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</row>
    <row r="839" spans="1:63" ht="16.5" customHeight="1">
      <c r="A839" s="49"/>
      <c r="B839" s="49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</row>
    <row r="840" spans="1:63" ht="16.5" customHeight="1">
      <c r="A840" s="49"/>
      <c r="B840" s="49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</row>
    <row r="841" spans="1:63" ht="16.5" customHeight="1">
      <c r="A841" s="49"/>
      <c r="B841" s="49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</row>
    <row r="842" spans="1:63" ht="16.5" customHeight="1">
      <c r="A842" s="49"/>
      <c r="B842" s="49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</row>
    <row r="843" spans="1:63" ht="16.5" customHeight="1">
      <c r="A843" s="49"/>
      <c r="B843" s="49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</row>
    <row r="844" spans="1:63" ht="16.5" customHeight="1">
      <c r="A844" s="49"/>
      <c r="B844" s="49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</row>
    <row r="845" spans="1:63" ht="16.5" customHeight="1">
      <c r="A845" s="49"/>
      <c r="B845" s="49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</row>
    <row r="846" spans="1:63" ht="16.5" customHeight="1">
      <c r="A846" s="49"/>
      <c r="B846" s="49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</row>
    <row r="847" spans="1:63" ht="16.5" customHeight="1">
      <c r="A847" s="49"/>
      <c r="B847" s="49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</row>
    <row r="848" spans="1:63" ht="16.5" customHeight="1">
      <c r="A848" s="49"/>
      <c r="B848" s="49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</row>
    <row r="849" spans="1:63" ht="16.5" customHeight="1">
      <c r="A849" s="49"/>
      <c r="B849" s="49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</row>
    <row r="850" spans="1:63" ht="16.5" customHeight="1">
      <c r="A850" s="49"/>
      <c r="B850" s="49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</row>
    <row r="851" spans="1:63" ht="16.5" customHeight="1">
      <c r="A851" s="49"/>
      <c r="B851" s="49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</row>
    <row r="852" spans="1:63" ht="16.5" customHeight="1">
      <c r="A852" s="49"/>
      <c r="B852" s="49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</row>
    <row r="853" spans="1:63" ht="16.5" customHeight="1">
      <c r="A853" s="49"/>
      <c r="B853" s="49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</row>
    <row r="854" spans="1:63" ht="16.5" customHeight="1">
      <c r="A854" s="49"/>
      <c r="B854" s="49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</row>
    <row r="855" spans="1:63" ht="16.5" customHeight="1">
      <c r="A855" s="49"/>
      <c r="B855" s="49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</row>
    <row r="856" spans="1:63" ht="16.5" customHeight="1">
      <c r="A856" s="49"/>
      <c r="B856" s="49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</row>
    <row r="857" spans="1:63" ht="16.5" customHeight="1">
      <c r="A857" s="49"/>
      <c r="B857" s="49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</row>
    <row r="858" spans="1:63" ht="16.5" customHeight="1">
      <c r="A858" s="49"/>
      <c r="B858" s="49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</row>
    <row r="859" spans="1:63" ht="16.5" customHeight="1">
      <c r="A859" s="49"/>
      <c r="B859" s="49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</row>
    <row r="860" spans="1:63" ht="16.5" customHeight="1">
      <c r="A860" s="49"/>
      <c r="B860" s="49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</row>
    <row r="861" spans="1:63" ht="16.5" customHeight="1">
      <c r="A861" s="49"/>
      <c r="B861" s="49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</row>
    <row r="862" spans="1:63" ht="16.5" customHeight="1">
      <c r="A862" s="49"/>
      <c r="B862" s="49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</row>
    <row r="863" spans="1:63" ht="16.5" customHeight="1">
      <c r="A863" s="49"/>
      <c r="B863" s="49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</row>
    <row r="864" spans="1:63" ht="16.5" customHeight="1">
      <c r="A864" s="49"/>
      <c r="B864" s="49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</row>
    <row r="865" spans="1:63" ht="16.5" customHeight="1">
      <c r="A865" s="49"/>
      <c r="B865" s="49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</row>
    <row r="866" spans="1:63" ht="16.5" customHeight="1">
      <c r="A866" s="49"/>
      <c r="B866" s="49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</row>
    <row r="867" spans="1:63" ht="16.5" customHeight="1">
      <c r="A867" s="49"/>
      <c r="B867" s="49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</row>
    <row r="868" spans="1:63" ht="16.5" customHeight="1">
      <c r="A868" s="49"/>
      <c r="B868" s="49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</row>
    <row r="869" spans="1:63" ht="16.5" customHeight="1">
      <c r="A869" s="49"/>
      <c r="B869" s="49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</row>
    <row r="870" spans="1:63" ht="16.5" customHeight="1">
      <c r="A870" s="49"/>
      <c r="B870" s="49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</row>
    <row r="871" spans="1:63" ht="16.5" customHeight="1">
      <c r="A871" s="49"/>
      <c r="B871" s="49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</row>
    <row r="872" spans="1:63" ht="16.5" customHeight="1">
      <c r="A872" s="49"/>
      <c r="B872" s="49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</row>
    <row r="873" spans="1:63" ht="16.5" customHeight="1">
      <c r="A873" s="49"/>
      <c r="B873" s="49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</row>
    <row r="874" spans="1:63" ht="16.5" customHeight="1">
      <c r="A874" s="49"/>
      <c r="B874" s="49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</row>
    <row r="875" spans="1:63" ht="16.5" customHeight="1">
      <c r="A875" s="49"/>
      <c r="B875" s="49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</row>
    <row r="876" spans="1:63" ht="16.5" customHeight="1">
      <c r="A876" s="49"/>
      <c r="B876" s="49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</row>
    <row r="877" spans="1:63" ht="16.5" customHeight="1">
      <c r="A877" s="49"/>
      <c r="B877" s="49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</row>
    <row r="878" spans="1:63" ht="16.5" customHeight="1">
      <c r="A878" s="49"/>
      <c r="B878" s="49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</row>
    <row r="879" spans="1:63" ht="16.5" customHeight="1">
      <c r="A879" s="49"/>
      <c r="B879" s="49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</row>
    <row r="880" spans="1:63" ht="16.5" customHeight="1">
      <c r="A880" s="49"/>
      <c r="B880" s="49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</row>
    <row r="881" spans="1:63" ht="16.5" customHeight="1">
      <c r="A881" s="49"/>
      <c r="B881" s="49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</row>
    <row r="882" spans="1:63" ht="16.5" customHeight="1">
      <c r="A882" s="49"/>
      <c r="B882" s="49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</row>
    <row r="883" spans="1:63" ht="16.5" customHeight="1">
      <c r="A883" s="49"/>
      <c r="B883" s="49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</row>
    <row r="884" spans="1:63" ht="16.5" customHeight="1">
      <c r="A884" s="49"/>
      <c r="B884" s="49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</row>
    <row r="885" spans="1:63" ht="16.5" customHeight="1">
      <c r="A885" s="49"/>
      <c r="B885" s="49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</row>
    <row r="886" spans="1:63" ht="16.5" customHeight="1">
      <c r="A886" s="49"/>
      <c r="B886" s="49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</row>
    <row r="887" spans="1:63" ht="16.5" customHeight="1">
      <c r="A887" s="49"/>
      <c r="B887" s="49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</row>
    <row r="888" spans="1:63" ht="16.5" customHeight="1">
      <c r="A888" s="49"/>
      <c r="B888" s="49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</row>
    <row r="889" spans="1:63" ht="16.5" customHeight="1">
      <c r="A889" s="49"/>
      <c r="B889" s="49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</row>
    <row r="890" spans="1:63" ht="16.5" customHeight="1">
      <c r="A890" s="49"/>
      <c r="B890" s="49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</row>
    <row r="891" spans="1:63" ht="16.5" customHeight="1">
      <c r="A891" s="49"/>
      <c r="B891" s="49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</row>
    <row r="892" spans="1:63" ht="16.5" customHeight="1">
      <c r="A892" s="49"/>
      <c r="B892" s="49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</row>
    <row r="893" spans="1:63" ht="16.5" customHeight="1">
      <c r="A893" s="49"/>
      <c r="B893" s="49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</row>
    <row r="894" spans="1:63" ht="16.5" customHeight="1">
      <c r="A894" s="49"/>
      <c r="B894" s="49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</row>
    <row r="895" spans="1:63" ht="16.5" customHeight="1">
      <c r="A895" s="49"/>
      <c r="B895" s="49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</row>
    <row r="896" spans="1:63" ht="16.5" customHeight="1">
      <c r="A896" s="49"/>
      <c r="B896" s="49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</row>
    <row r="897" spans="1:63" ht="16.5" customHeight="1">
      <c r="A897" s="49"/>
      <c r="B897" s="49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</row>
    <row r="898" spans="1:63" ht="16.5" customHeight="1">
      <c r="A898" s="49"/>
      <c r="B898" s="49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</row>
    <row r="899" spans="1:63" ht="16.5" customHeight="1">
      <c r="A899" s="49"/>
      <c r="B899" s="49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</row>
    <row r="900" spans="1:63" ht="16.5" customHeight="1">
      <c r="A900" s="49"/>
      <c r="B900" s="49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</row>
    <row r="901" spans="1:63" ht="16.5" customHeight="1">
      <c r="A901" s="49"/>
      <c r="B901" s="49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</row>
    <row r="902" spans="1:63" ht="16.5" customHeight="1">
      <c r="A902" s="49"/>
      <c r="B902" s="49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</row>
    <row r="903" spans="1:63" ht="16.5" customHeight="1">
      <c r="A903" s="49"/>
      <c r="B903" s="49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</row>
    <row r="904" spans="1:63" ht="16.5" customHeight="1">
      <c r="A904" s="49"/>
      <c r="B904" s="49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</row>
    <row r="905" spans="1:63" ht="16.5" customHeight="1">
      <c r="A905" s="49"/>
      <c r="B905" s="49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</row>
    <row r="906" spans="1:63" ht="16.5" customHeight="1">
      <c r="A906" s="49"/>
      <c r="B906" s="49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</row>
    <row r="907" spans="1:63" ht="16.5" customHeight="1">
      <c r="A907" s="49"/>
      <c r="B907" s="49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</row>
    <row r="908" spans="1:63" ht="16.5" customHeight="1">
      <c r="A908" s="49"/>
      <c r="B908" s="49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</row>
    <row r="909" spans="1:63" ht="16.5" customHeight="1">
      <c r="A909" s="49"/>
      <c r="B909" s="49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</row>
    <row r="910" spans="1:63" ht="16.5" customHeight="1">
      <c r="A910" s="49"/>
      <c r="B910" s="49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</row>
    <row r="911" spans="1:63" ht="16.5" customHeight="1">
      <c r="A911" s="49"/>
      <c r="B911" s="49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</row>
    <row r="912" spans="1:63" ht="16.5" customHeight="1">
      <c r="A912" s="49"/>
      <c r="B912" s="49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</row>
    <row r="913" spans="1:63" ht="16.5" customHeight="1">
      <c r="A913" s="49"/>
      <c r="B913" s="49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</row>
    <row r="914" spans="1:63" ht="16.5" customHeight="1">
      <c r="A914" s="49"/>
      <c r="B914" s="49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</row>
    <row r="915" spans="1:63" ht="16.5" customHeight="1">
      <c r="A915" s="49"/>
      <c r="B915" s="49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</row>
    <row r="916" spans="1:63" ht="16.5" customHeight="1">
      <c r="A916" s="49"/>
      <c r="B916" s="49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</row>
    <row r="917" spans="1:63" ht="16.5" customHeight="1">
      <c r="A917" s="49"/>
      <c r="B917" s="49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</row>
    <row r="918" spans="1:63" ht="16.5" customHeight="1">
      <c r="A918" s="49"/>
      <c r="B918" s="49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</row>
    <row r="919" spans="1:63" ht="16.5" customHeight="1">
      <c r="A919" s="49"/>
      <c r="B919" s="49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</row>
    <row r="920" spans="1:63" ht="16.5" customHeight="1">
      <c r="A920" s="49"/>
      <c r="B920" s="49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</row>
    <row r="921" spans="1:63" ht="16.5" customHeight="1">
      <c r="A921" s="49"/>
      <c r="B921" s="49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</row>
    <row r="922" spans="1:63" ht="16.5" customHeight="1">
      <c r="A922" s="49"/>
      <c r="B922" s="49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</row>
    <row r="923" spans="1:63" ht="16.5" customHeight="1">
      <c r="A923" s="49"/>
      <c r="B923" s="49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</row>
    <row r="924" spans="1:63" ht="16.5" customHeight="1">
      <c r="A924" s="49"/>
      <c r="B924" s="49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</row>
    <row r="925" spans="1:63" ht="16.5" customHeight="1">
      <c r="A925" s="49"/>
      <c r="B925" s="49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</row>
    <row r="926" spans="1:63" ht="16.5" customHeight="1">
      <c r="A926" s="49"/>
      <c r="B926" s="49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</row>
    <row r="927" spans="1:63" ht="16.5" customHeight="1">
      <c r="A927" s="49"/>
      <c r="B927" s="49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</row>
    <row r="928" spans="1:63" ht="16.5" customHeight="1">
      <c r="A928" s="49"/>
      <c r="B928" s="49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</row>
    <row r="929" spans="1:63" ht="16.5" customHeight="1">
      <c r="A929" s="49"/>
      <c r="B929" s="49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</row>
    <row r="930" spans="1:63" ht="16.5" customHeight="1">
      <c r="A930" s="49"/>
      <c r="B930" s="49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</row>
    <row r="931" spans="1:63" ht="16.5" customHeight="1">
      <c r="A931" s="49"/>
      <c r="B931" s="49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</row>
    <row r="932" spans="1:63" ht="16.5" customHeight="1">
      <c r="A932" s="49"/>
      <c r="B932" s="49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</row>
    <row r="933" spans="1:63" ht="16.5" customHeight="1">
      <c r="A933" s="49"/>
      <c r="B933" s="49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</row>
    <row r="934" spans="1:63" ht="16.5" customHeight="1">
      <c r="A934" s="49"/>
      <c r="B934" s="49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</row>
    <row r="935" spans="1:63" ht="16.5" customHeight="1">
      <c r="A935" s="49"/>
      <c r="B935" s="49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</row>
    <row r="936" spans="1:63" ht="16.5" customHeight="1">
      <c r="A936" s="49"/>
      <c r="B936" s="49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</row>
    <row r="937" spans="1:63" ht="16.5" customHeight="1">
      <c r="A937" s="49"/>
      <c r="B937" s="49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</row>
    <row r="938" spans="1:63" ht="16.5" customHeight="1">
      <c r="A938" s="49"/>
      <c r="B938" s="49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</row>
    <row r="939" spans="1:63" ht="16.5" customHeight="1">
      <c r="A939" s="49"/>
      <c r="B939" s="49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</row>
    <row r="940" spans="1:63" ht="16.5" customHeight="1">
      <c r="A940" s="49"/>
      <c r="B940" s="49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</row>
    <row r="941" spans="1:63" ht="16.5" customHeight="1">
      <c r="A941" s="49"/>
      <c r="B941" s="49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</row>
    <row r="942" spans="1:63" ht="16.5" customHeight="1">
      <c r="A942" s="49"/>
      <c r="B942" s="49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</row>
    <row r="943" spans="1:63" ht="16.5" customHeight="1">
      <c r="A943" s="49"/>
      <c r="B943" s="49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</row>
    <row r="944" spans="1:63" ht="16.5" customHeight="1">
      <c r="A944" s="49"/>
      <c r="B944" s="49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</row>
    <row r="945" spans="1:63" ht="16.5" customHeight="1">
      <c r="A945" s="49"/>
      <c r="B945" s="49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</row>
    <row r="946" spans="1:63" ht="16.5" customHeight="1">
      <c r="A946" s="49"/>
      <c r="B946" s="49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</row>
    <row r="947" spans="1:63" ht="16.5" customHeight="1">
      <c r="A947" s="49"/>
      <c r="B947" s="49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</row>
    <row r="948" spans="1:63" ht="16.5" customHeight="1">
      <c r="A948" s="49"/>
      <c r="B948" s="49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</row>
    <row r="949" spans="1:63" ht="16.5" customHeight="1">
      <c r="A949" s="49"/>
      <c r="B949" s="49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</row>
    <row r="950" spans="1:63" ht="16.5" customHeight="1">
      <c r="A950" s="49"/>
      <c r="B950" s="49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</row>
    <row r="951" spans="1:63" ht="16.5" customHeight="1">
      <c r="A951" s="49"/>
      <c r="B951" s="49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</row>
    <row r="952" spans="1:63" ht="16.5" customHeight="1">
      <c r="A952" s="49"/>
      <c r="B952" s="49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</row>
    <row r="953" spans="1:63" ht="16.5" customHeight="1">
      <c r="A953" s="49"/>
      <c r="B953" s="49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</row>
    <row r="954" spans="1:63" ht="16.5" customHeight="1">
      <c r="A954" s="49"/>
      <c r="B954" s="49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</row>
    <row r="955" spans="1:63" ht="16.5" customHeight="1">
      <c r="A955" s="49"/>
      <c r="B955" s="49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</row>
    <row r="956" spans="1:63" ht="16.5" customHeight="1">
      <c r="A956" s="49"/>
      <c r="B956" s="49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</row>
    <row r="957" spans="1:63" ht="16.5" customHeight="1">
      <c r="A957" s="49"/>
      <c r="B957" s="49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</row>
    <row r="958" spans="1:63" ht="16.5" customHeight="1">
      <c r="A958" s="49"/>
      <c r="B958" s="49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</row>
    <row r="959" spans="1:63" ht="16.5" customHeight="1">
      <c r="A959" s="49"/>
      <c r="B959" s="49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</row>
    <row r="960" spans="1:63" ht="16.5" customHeight="1">
      <c r="A960" s="49"/>
      <c r="B960" s="49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</row>
    <row r="961" spans="1:63" ht="16.5" customHeight="1">
      <c r="A961" s="49"/>
      <c r="B961" s="49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</row>
    <row r="962" spans="1:63" ht="16.5" customHeight="1">
      <c r="A962" s="49"/>
      <c r="B962" s="49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</row>
    <row r="963" spans="1:63" ht="16.5" customHeight="1">
      <c r="A963" s="49"/>
      <c r="B963" s="49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</row>
    <row r="964" spans="1:63" ht="16.5" customHeight="1">
      <c r="A964" s="49"/>
      <c r="B964" s="49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</row>
    <row r="965" spans="1:63" ht="16.5" customHeight="1">
      <c r="A965" s="49"/>
      <c r="B965" s="49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</row>
    <row r="966" spans="1:63" ht="16.5" customHeight="1">
      <c r="A966" s="49"/>
      <c r="B966" s="49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</row>
    <row r="967" spans="1:63" ht="16.5" customHeight="1">
      <c r="A967" s="49"/>
      <c r="B967" s="49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</row>
    <row r="968" spans="1:63" ht="16.5" customHeight="1">
      <c r="A968" s="49"/>
      <c r="B968" s="49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</row>
    <row r="969" spans="1:63" ht="16.5" customHeight="1">
      <c r="A969" s="49"/>
      <c r="B969" s="49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</row>
    <row r="970" spans="1:63" ht="16.5" customHeight="1">
      <c r="A970" s="49"/>
      <c r="B970" s="49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</row>
    <row r="971" spans="1:63" ht="16.5" customHeight="1">
      <c r="A971" s="49"/>
      <c r="B971" s="49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</row>
    <row r="972" spans="1:63" ht="16.5" customHeight="1">
      <c r="A972" s="49"/>
      <c r="B972" s="49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</row>
    <row r="973" spans="1:63" ht="16.5" customHeight="1">
      <c r="A973" s="49"/>
      <c r="B973" s="49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</row>
    <row r="974" spans="1:63" ht="16.5" customHeight="1">
      <c r="A974" s="49"/>
      <c r="B974" s="49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</row>
    <row r="975" spans="1:63" ht="16.5" customHeight="1">
      <c r="A975" s="49"/>
      <c r="B975" s="49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</row>
    <row r="976" spans="1:63" ht="16.5" customHeight="1">
      <c r="A976" s="49"/>
      <c r="B976" s="49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</row>
    <row r="977" spans="1:63" ht="16.5" customHeight="1">
      <c r="A977" s="49"/>
      <c r="B977" s="49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</row>
    <row r="978" spans="1:63" ht="16.5" customHeight="1">
      <c r="A978" s="49"/>
      <c r="B978" s="49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</row>
    <row r="979" spans="1:63" ht="16.5" customHeight="1">
      <c r="A979" s="49"/>
      <c r="B979" s="49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</row>
    <row r="980" spans="1:63" ht="16.5" customHeight="1">
      <c r="A980" s="49"/>
      <c r="B980" s="49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</row>
    <row r="981" spans="1:63" ht="16.5" customHeight="1">
      <c r="A981" s="49"/>
      <c r="B981" s="49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</row>
    <row r="982" spans="1:63" ht="16.5" customHeight="1">
      <c r="A982" s="49"/>
      <c r="B982" s="49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</row>
    <row r="983" spans="1:63" ht="16.5" customHeight="1">
      <c r="A983" s="49"/>
      <c r="B983" s="49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</row>
    <row r="984" spans="1:63" ht="16.5" customHeight="1">
      <c r="A984" s="49"/>
      <c r="B984" s="49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</row>
    <row r="985" spans="1:63" ht="16.5" customHeight="1">
      <c r="A985" s="49"/>
      <c r="B985" s="49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</row>
    <row r="986" spans="1:63" ht="16.5" customHeight="1">
      <c r="A986" s="49"/>
      <c r="B986" s="49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</row>
    <row r="987" spans="1:63" ht="16.5" customHeight="1">
      <c r="A987" s="49"/>
      <c r="B987" s="49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</row>
    <row r="988" spans="1:63" ht="16.5" customHeight="1">
      <c r="A988" s="49"/>
      <c r="B988" s="49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</row>
    <row r="989" spans="1:63" ht="16.5" customHeight="1">
      <c r="A989" s="49"/>
      <c r="B989" s="49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</row>
    <row r="990" spans="1:63" ht="16.5" customHeight="1">
      <c r="A990" s="49"/>
      <c r="B990" s="49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</row>
    <row r="991" spans="1:63" ht="16.5" customHeight="1">
      <c r="A991" s="49"/>
      <c r="B991" s="49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</row>
    <row r="992" spans="1:63" ht="16.5" customHeight="1">
      <c r="A992" s="49"/>
      <c r="B992" s="49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</row>
    <row r="993" spans="1:63" ht="16.5" customHeight="1">
      <c r="A993" s="49"/>
      <c r="B993" s="49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</row>
    <row r="994" spans="1:63" ht="16.5" customHeight="1">
      <c r="A994" s="49"/>
      <c r="B994" s="49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</row>
    <row r="995" spans="1:63" ht="16.5" customHeight="1">
      <c r="A995" s="49"/>
      <c r="B995" s="49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</row>
    <row r="996" spans="1:63" ht="16.5" customHeight="1">
      <c r="A996" s="49"/>
      <c r="B996" s="49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</row>
    <row r="997" spans="1:63" ht="16.5" customHeight="1">
      <c r="A997" s="49"/>
      <c r="B997" s="49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</row>
    <row r="998" spans="1:63" ht="16.5" customHeight="1">
      <c r="A998" s="49"/>
      <c r="B998" s="49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</row>
    <row r="999" spans="1:63" ht="16.5" customHeight="1">
      <c r="A999" s="49"/>
      <c r="B999" s="49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</row>
    <row r="1000" spans="1:63" ht="16.5" customHeight="1">
      <c r="A1000" s="49"/>
      <c r="B1000" s="49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</row>
    <row r="1001" spans="1:63" ht="16.5" customHeight="1">
      <c r="A1001" s="49"/>
      <c r="B1001" s="49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</row>
    <row r="1002" spans="1:63" ht="16.5" customHeight="1">
      <c r="A1002" s="49"/>
      <c r="B1002" s="49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</row>
  </sheetData>
  <mergeCells count="28">
    <mergeCell ref="A1:BA1"/>
    <mergeCell ref="A2:A3"/>
    <mergeCell ref="B2:B3"/>
    <mergeCell ref="C2:N2"/>
    <mergeCell ref="O2:W2"/>
    <mergeCell ref="X2:AF2"/>
    <mergeCell ref="AG2:AX2"/>
    <mergeCell ref="AY2:BA3"/>
    <mergeCell ref="C3:E3"/>
    <mergeCell ref="F3:H3"/>
    <mergeCell ref="AS3:AU3"/>
    <mergeCell ref="AV3:AX3"/>
    <mergeCell ref="AD3:AF3"/>
    <mergeCell ref="AG3:AI3"/>
    <mergeCell ref="AJ3:AL3"/>
    <mergeCell ref="AM3:AO3"/>
    <mergeCell ref="A4:B4"/>
    <mergeCell ref="B41:G41"/>
    <mergeCell ref="O41:Q41"/>
    <mergeCell ref="V41:Z41"/>
    <mergeCell ref="AA3:AC3"/>
    <mergeCell ref="U3:W3"/>
    <mergeCell ref="X3:Z3"/>
    <mergeCell ref="AP3:AR3"/>
    <mergeCell ref="I3:K3"/>
    <mergeCell ref="L3:N3"/>
    <mergeCell ref="O3:Q3"/>
    <mergeCell ref="R3:T3"/>
  </mergeCells>
  <phoneticPr fontId="7" type="noConversion"/>
  <printOptions horizontalCentered="1"/>
  <pageMargins left="0.19685039370078741" right="0.19685039370078741" top="0.15748031496062992" bottom="3.937007874015748E-2" header="0" footer="0"/>
  <pageSetup paperSize="1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1006"/>
  <sheetViews>
    <sheetView zoomScale="53" zoomScaleNormal="53" workbookViewId="0">
      <selection activeCell="AY5" sqref="AY5:BA40"/>
    </sheetView>
  </sheetViews>
  <sheetFormatPr defaultColWidth="11.21875" defaultRowHeight="15" customHeight="1"/>
  <cols>
    <col min="1" max="2" width="5.77734375" style="47" customWidth="1"/>
    <col min="3" max="65" width="4.33203125" style="47" customWidth="1"/>
    <col min="66" max="16384" width="11.21875" style="47"/>
  </cols>
  <sheetData>
    <row r="1" spans="1:65" ht="18.75" customHeight="1" thickTop="1" thickBot="1">
      <c r="A1" s="827" t="s">
        <v>152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  <c r="AR1" s="829"/>
      <c r="AS1" s="829"/>
      <c r="AT1" s="829"/>
      <c r="AU1" s="829"/>
      <c r="AV1" s="829"/>
      <c r="AW1" s="829"/>
      <c r="AX1" s="829"/>
      <c r="AY1" s="829"/>
      <c r="AZ1" s="829"/>
      <c r="BA1" s="829"/>
      <c r="BB1" s="829"/>
      <c r="BC1" s="829"/>
      <c r="BD1" s="829"/>
      <c r="BE1" s="829"/>
      <c r="BF1" s="829"/>
      <c r="BG1" s="829"/>
      <c r="BH1" s="829"/>
      <c r="BI1" s="829"/>
      <c r="BJ1" s="829"/>
      <c r="BK1" s="829"/>
      <c r="BL1" s="829"/>
      <c r="BM1" s="830"/>
    </row>
    <row r="2" spans="1:65" ht="24.75" customHeight="1" thickTop="1" thickBot="1">
      <c r="A2" s="924" t="s">
        <v>112</v>
      </c>
      <c r="B2" s="926" t="s">
        <v>76</v>
      </c>
      <c r="C2" s="850" t="s">
        <v>62</v>
      </c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  <c r="O2" s="853" t="s">
        <v>2</v>
      </c>
      <c r="P2" s="854"/>
      <c r="Q2" s="854"/>
      <c r="R2" s="854"/>
      <c r="S2" s="854"/>
      <c r="T2" s="854"/>
      <c r="U2" s="854"/>
      <c r="V2" s="854"/>
      <c r="W2" s="855"/>
      <c r="X2" s="856" t="s">
        <v>3</v>
      </c>
      <c r="Y2" s="854"/>
      <c r="Z2" s="854"/>
      <c r="AA2" s="854"/>
      <c r="AB2" s="854"/>
      <c r="AC2" s="854"/>
      <c r="AD2" s="854"/>
      <c r="AE2" s="854"/>
      <c r="AF2" s="854"/>
      <c r="AG2" s="854"/>
      <c r="AH2" s="854"/>
      <c r="AI2" s="854"/>
      <c r="AJ2" s="854"/>
      <c r="AK2" s="854"/>
      <c r="AL2" s="854"/>
      <c r="AM2" s="854"/>
      <c r="AN2" s="854"/>
      <c r="AO2" s="854"/>
      <c r="AP2" s="854"/>
      <c r="AQ2" s="854"/>
      <c r="AR2" s="855"/>
      <c r="AS2" s="853" t="s">
        <v>61</v>
      </c>
      <c r="AT2" s="854"/>
      <c r="AU2" s="854"/>
      <c r="AV2" s="854"/>
      <c r="AW2" s="854"/>
      <c r="AX2" s="854"/>
      <c r="AY2" s="854"/>
      <c r="AZ2" s="854"/>
      <c r="BA2" s="854"/>
      <c r="BB2" s="854"/>
      <c r="BC2" s="854"/>
      <c r="BD2" s="854"/>
      <c r="BE2" s="854"/>
      <c r="BF2" s="854"/>
      <c r="BG2" s="854"/>
      <c r="BH2" s="407"/>
      <c r="BI2" s="413"/>
      <c r="BJ2" s="413"/>
      <c r="BK2" s="831" t="s">
        <v>4</v>
      </c>
      <c r="BL2" s="832"/>
      <c r="BM2" s="833"/>
    </row>
    <row r="3" spans="1:65" ht="135" customHeight="1" thickTop="1" thickBot="1">
      <c r="A3" s="925"/>
      <c r="B3" s="927"/>
      <c r="C3" s="859" t="s">
        <v>70</v>
      </c>
      <c r="D3" s="857"/>
      <c r="E3" s="857"/>
      <c r="F3" s="818" t="s">
        <v>86</v>
      </c>
      <c r="G3" s="816"/>
      <c r="H3" s="816"/>
      <c r="I3" s="818" t="s">
        <v>83</v>
      </c>
      <c r="J3" s="816"/>
      <c r="K3" s="819"/>
      <c r="L3" s="820" t="s">
        <v>82</v>
      </c>
      <c r="M3" s="816"/>
      <c r="N3" s="816"/>
      <c r="O3" s="821" t="s">
        <v>77</v>
      </c>
      <c r="P3" s="822"/>
      <c r="Q3" s="823"/>
      <c r="R3" s="820" t="s">
        <v>81</v>
      </c>
      <c r="S3" s="816"/>
      <c r="T3" s="817"/>
      <c r="U3" s="815" t="s">
        <v>71</v>
      </c>
      <c r="V3" s="816"/>
      <c r="W3" s="816"/>
      <c r="X3" s="859" t="s">
        <v>80</v>
      </c>
      <c r="Y3" s="816"/>
      <c r="Z3" s="817"/>
      <c r="AA3" s="815" t="s">
        <v>79</v>
      </c>
      <c r="AB3" s="816"/>
      <c r="AC3" s="817"/>
      <c r="AD3" s="815" t="s">
        <v>56</v>
      </c>
      <c r="AE3" s="816"/>
      <c r="AF3" s="817"/>
      <c r="AG3" s="824" t="s">
        <v>85</v>
      </c>
      <c r="AH3" s="825"/>
      <c r="AI3" s="826"/>
      <c r="AJ3" s="815" t="s">
        <v>57</v>
      </c>
      <c r="AK3" s="816"/>
      <c r="AL3" s="817"/>
      <c r="AM3" s="815" t="s">
        <v>58</v>
      </c>
      <c r="AN3" s="816"/>
      <c r="AO3" s="817"/>
      <c r="AP3" s="842" t="s">
        <v>72</v>
      </c>
      <c r="AQ3" s="822"/>
      <c r="AR3" s="843"/>
      <c r="AS3" s="844" t="s">
        <v>78</v>
      </c>
      <c r="AT3" s="822"/>
      <c r="AU3" s="845"/>
      <c r="AV3" s="815" t="s">
        <v>73</v>
      </c>
      <c r="AW3" s="816"/>
      <c r="AX3" s="817"/>
      <c r="AY3" s="815" t="s">
        <v>74</v>
      </c>
      <c r="AZ3" s="816"/>
      <c r="BA3" s="817"/>
      <c r="BB3" s="815" t="s">
        <v>84</v>
      </c>
      <c r="BC3" s="816"/>
      <c r="BD3" s="817"/>
      <c r="BE3" s="815" t="s">
        <v>75</v>
      </c>
      <c r="BF3" s="816"/>
      <c r="BG3" s="858"/>
      <c r="BH3" s="837" t="s">
        <v>127</v>
      </c>
      <c r="BI3" s="838"/>
      <c r="BJ3" s="839"/>
      <c r="BK3" s="834"/>
      <c r="BL3" s="835"/>
      <c r="BM3" s="836"/>
    </row>
    <row r="4" spans="1:65" s="80" customFormat="1" ht="15" customHeight="1" thickTop="1" thickBot="1">
      <c r="A4" s="840" t="s">
        <v>65</v>
      </c>
      <c r="B4" s="923"/>
      <c r="C4" s="77" t="s">
        <v>148</v>
      </c>
      <c r="D4" s="78" t="s">
        <v>28</v>
      </c>
      <c r="E4" s="78" t="s">
        <v>40</v>
      </c>
      <c r="F4" s="78" t="s">
        <v>12</v>
      </c>
      <c r="G4" s="78" t="s">
        <v>28</v>
      </c>
      <c r="H4" s="78" t="s">
        <v>40</v>
      </c>
      <c r="I4" s="78" t="s">
        <v>12</v>
      </c>
      <c r="J4" s="78" t="s">
        <v>28</v>
      </c>
      <c r="K4" s="78" t="s">
        <v>40</v>
      </c>
      <c r="L4" s="78" t="s">
        <v>12</v>
      </c>
      <c r="M4" s="78" t="s">
        <v>28</v>
      </c>
      <c r="N4" s="98" t="s">
        <v>40</v>
      </c>
      <c r="O4" s="77" t="s">
        <v>12</v>
      </c>
      <c r="P4" s="78" t="s">
        <v>28</v>
      </c>
      <c r="Q4" s="78" t="s">
        <v>40</v>
      </c>
      <c r="R4" s="78" t="s">
        <v>12</v>
      </c>
      <c r="S4" s="78" t="s">
        <v>28</v>
      </c>
      <c r="T4" s="78" t="s">
        <v>40</v>
      </c>
      <c r="U4" s="78" t="s">
        <v>12</v>
      </c>
      <c r="V4" s="78" t="s">
        <v>28</v>
      </c>
      <c r="W4" s="79" t="s">
        <v>40</v>
      </c>
      <c r="X4" s="81" t="s">
        <v>12</v>
      </c>
      <c r="Y4" s="78" t="s">
        <v>28</v>
      </c>
      <c r="Z4" s="78" t="s">
        <v>40</v>
      </c>
      <c r="AA4" s="78" t="s">
        <v>12</v>
      </c>
      <c r="AB4" s="78" t="s">
        <v>28</v>
      </c>
      <c r="AC4" s="78" t="s">
        <v>40</v>
      </c>
      <c r="AD4" s="78" t="s">
        <v>12</v>
      </c>
      <c r="AE4" s="78" t="s">
        <v>28</v>
      </c>
      <c r="AF4" s="78" t="s">
        <v>40</v>
      </c>
      <c r="AG4" s="78" t="s">
        <v>12</v>
      </c>
      <c r="AH4" s="78" t="s">
        <v>28</v>
      </c>
      <c r="AI4" s="78" t="s">
        <v>40</v>
      </c>
      <c r="AJ4" s="78" t="s">
        <v>12</v>
      </c>
      <c r="AK4" s="78" t="s">
        <v>28</v>
      </c>
      <c r="AL4" s="78" t="s">
        <v>40</v>
      </c>
      <c r="AM4" s="78" t="s">
        <v>12</v>
      </c>
      <c r="AN4" s="78" t="s">
        <v>28</v>
      </c>
      <c r="AO4" s="78" t="s">
        <v>40</v>
      </c>
      <c r="AP4" s="78" t="s">
        <v>12</v>
      </c>
      <c r="AQ4" s="78" t="s">
        <v>28</v>
      </c>
      <c r="AR4" s="79" t="s">
        <v>40</v>
      </c>
      <c r="AS4" s="81" t="s">
        <v>12</v>
      </c>
      <c r="AT4" s="78" t="s">
        <v>28</v>
      </c>
      <c r="AU4" s="78" t="s">
        <v>40</v>
      </c>
      <c r="AV4" s="78" t="s">
        <v>12</v>
      </c>
      <c r="AW4" s="78" t="s">
        <v>28</v>
      </c>
      <c r="AX4" s="78" t="s">
        <v>40</v>
      </c>
      <c r="AY4" s="78" t="s">
        <v>12</v>
      </c>
      <c r="AZ4" s="317" t="s">
        <v>28</v>
      </c>
      <c r="BA4" s="81" t="s">
        <v>40</v>
      </c>
      <c r="BB4" s="78" t="s">
        <v>12</v>
      </c>
      <c r="BC4" s="78" t="s">
        <v>28</v>
      </c>
      <c r="BD4" s="78" t="s">
        <v>40</v>
      </c>
      <c r="BE4" s="78" t="s">
        <v>12</v>
      </c>
      <c r="BF4" s="78" t="s">
        <v>28</v>
      </c>
      <c r="BG4" s="79" t="s">
        <v>40</v>
      </c>
      <c r="BH4" s="79" t="s">
        <v>53</v>
      </c>
      <c r="BI4" s="79" t="s">
        <v>51</v>
      </c>
      <c r="BJ4" s="79" t="s">
        <v>40</v>
      </c>
      <c r="BK4" s="330" t="s">
        <v>53</v>
      </c>
      <c r="BL4" s="332" t="s">
        <v>51</v>
      </c>
      <c r="BM4" s="329" t="s">
        <v>52</v>
      </c>
    </row>
    <row r="5" spans="1:65" ht="16.5" customHeight="1" thickTop="1" thickBot="1">
      <c r="A5" s="62">
        <v>101</v>
      </c>
      <c r="B5" s="426" t="s">
        <v>54</v>
      </c>
      <c r="C5" s="264"/>
      <c r="D5" s="270"/>
      <c r="E5" s="264"/>
      <c r="F5" s="264"/>
      <c r="G5" s="270"/>
      <c r="H5" s="264"/>
      <c r="I5" s="264"/>
      <c r="J5" s="284"/>
      <c r="K5" s="264"/>
      <c r="L5" s="284"/>
      <c r="M5" s="284"/>
      <c r="N5" s="289"/>
      <c r="O5" s="281"/>
      <c r="P5" s="261"/>
      <c r="Q5" s="261"/>
      <c r="R5" s="290"/>
      <c r="S5" s="290"/>
      <c r="T5" s="261"/>
      <c r="U5" s="291"/>
      <c r="V5" s="291"/>
      <c r="W5" s="262"/>
      <c r="X5" s="260"/>
      <c r="Y5" s="261">
        <v>-1</v>
      </c>
      <c r="Z5" s="261"/>
      <c r="AA5" s="261"/>
      <c r="AB5" s="261"/>
      <c r="AC5" s="261"/>
      <c r="AD5" s="261">
        <v>-1</v>
      </c>
      <c r="AE5" s="291"/>
      <c r="AF5" s="261">
        <v>-1</v>
      </c>
      <c r="AG5" s="291"/>
      <c r="AH5" s="291"/>
      <c r="AI5" s="261"/>
      <c r="AJ5" s="291"/>
      <c r="AK5" s="291"/>
      <c r="AL5" s="261"/>
      <c r="AM5" s="291"/>
      <c r="AN5" s="291"/>
      <c r="AO5" s="261"/>
      <c r="AP5" s="291"/>
      <c r="AQ5" s="291"/>
      <c r="AR5" s="262"/>
      <c r="AS5" s="296"/>
      <c r="AT5" s="297"/>
      <c r="AU5" s="261"/>
      <c r="AV5" s="296"/>
      <c r="AW5" s="297"/>
      <c r="AX5" s="261"/>
      <c r="AY5" s="292"/>
      <c r="AZ5" s="293"/>
      <c r="BA5" s="260"/>
      <c r="BB5" s="291"/>
      <c r="BC5" s="291"/>
      <c r="BD5" s="269"/>
      <c r="BE5" s="291"/>
      <c r="BF5" s="291"/>
      <c r="BG5" s="368"/>
      <c r="BH5" s="381"/>
      <c r="BI5" s="383"/>
      <c r="BJ5" s="410"/>
      <c r="BK5" s="331">
        <v>-2</v>
      </c>
      <c r="BL5" s="333">
        <f>SUM(P5,Y5,AB5,BI5)</f>
        <v>-1</v>
      </c>
      <c r="BM5" s="784">
        <f>SUM(E5,H5,K5,N5,Q5,T5,W5,Z5,AC5,AF5,AI5,AL5,AO5,AR5,AU5,AX5,BA5,BD5,BG5,BJ5)</f>
        <v>-1</v>
      </c>
    </row>
    <row r="6" spans="1:65" ht="16.5" customHeight="1" thickTop="1" thickBot="1">
      <c r="A6" s="51">
        <v>102</v>
      </c>
      <c r="B6" s="426" t="s">
        <v>55</v>
      </c>
      <c r="C6" s="264">
        <v>-1</v>
      </c>
      <c r="D6" s="294"/>
      <c r="E6" s="264"/>
      <c r="F6" s="264"/>
      <c r="G6" s="294"/>
      <c r="H6" s="264"/>
      <c r="I6" s="264"/>
      <c r="J6" s="294"/>
      <c r="K6" s="264"/>
      <c r="L6" s="294"/>
      <c r="M6" s="294"/>
      <c r="N6" s="287"/>
      <c r="O6" s="282"/>
      <c r="P6" s="264"/>
      <c r="Q6" s="264"/>
      <c r="R6" s="294"/>
      <c r="S6" s="294"/>
      <c r="T6" s="264"/>
      <c r="U6" s="295"/>
      <c r="V6" s="295"/>
      <c r="W6" s="265"/>
      <c r="X6" s="263"/>
      <c r="Y6" s="264"/>
      <c r="Z6" s="264"/>
      <c r="AA6" s="264"/>
      <c r="AB6" s="264"/>
      <c r="AC6" s="264"/>
      <c r="AD6" s="264"/>
      <c r="AE6" s="295"/>
      <c r="AF6" s="264"/>
      <c r="AG6" s="295"/>
      <c r="AH6" s="295"/>
      <c r="AI6" s="264"/>
      <c r="AJ6" s="295"/>
      <c r="AK6" s="295"/>
      <c r="AL6" s="264"/>
      <c r="AM6" s="295"/>
      <c r="AN6" s="295"/>
      <c r="AO6" s="264"/>
      <c r="AP6" s="295"/>
      <c r="AQ6" s="295"/>
      <c r="AR6" s="265"/>
      <c r="AS6" s="296"/>
      <c r="AT6" s="297"/>
      <c r="AU6" s="264"/>
      <c r="AV6" s="296"/>
      <c r="AW6" s="297"/>
      <c r="AX6" s="264"/>
      <c r="AY6" s="296"/>
      <c r="AZ6" s="297"/>
      <c r="BA6" s="263"/>
      <c r="BB6" s="294"/>
      <c r="BC6" s="294"/>
      <c r="BD6" s="261"/>
      <c r="BE6" s="294"/>
      <c r="BF6" s="294"/>
      <c r="BG6" s="408"/>
      <c r="BH6" s="381"/>
      <c r="BI6" s="383"/>
      <c r="BJ6" s="410"/>
      <c r="BK6" s="331">
        <f t="shared" ref="BK6:BK40" si="0">SUM(C6,F6,I6,O6,X6,AA6,AD6,BH6)</f>
        <v>-1</v>
      </c>
      <c r="BL6" s="324">
        <f t="shared" ref="BL6:BL40" si="1">SUM(P6,Y6,AB6,BI6)</f>
        <v>0</v>
      </c>
      <c r="BM6" s="319">
        <f t="shared" ref="BM6:BM40" si="2">SUM(E6,H6,K6,N6,Q6,T6,W6,Z6,AC6,AF6,AI6,AL6,AO6,AR6,AU6,AX6,BA6,BD6,BG6,BJ6)</f>
        <v>0</v>
      </c>
    </row>
    <row r="7" spans="1:65" ht="16.5" customHeight="1" thickTop="1" thickBot="1">
      <c r="A7" s="51">
        <v>103</v>
      </c>
      <c r="B7" s="426" t="s">
        <v>42</v>
      </c>
      <c r="C7" s="258"/>
      <c r="D7" s="294"/>
      <c r="E7" s="285"/>
      <c r="F7" s="285"/>
      <c r="G7" s="294"/>
      <c r="H7" s="285"/>
      <c r="I7" s="264"/>
      <c r="J7" s="294"/>
      <c r="K7" s="264"/>
      <c r="L7" s="294"/>
      <c r="M7" s="294"/>
      <c r="N7" s="287"/>
      <c r="O7" s="282"/>
      <c r="P7" s="264"/>
      <c r="Q7" s="264"/>
      <c r="R7" s="294"/>
      <c r="S7" s="294"/>
      <c r="T7" s="264"/>
      <c r="U7" s="294"/>
      <c r="V7" s="294"/>
      <c r="W7" s="265"/>
      <c r="X7" s="263"/>
      <c r="Y7" s="264"/>
      <c r="Z7" s="264"/>
      <c r="AA7" s="264"/>
      <c r="AB7" s="264"/>
      <c r="AC7" s="264"/>
      <c r="AD7" s="264"/>
      <c r="AE7" s="294"/>
      <c r="AF7" s="264"/>
      <c r="AG7" s="294"/>
      <c r="AH7" s="294"/>
      <c r="AI7" s="264"/>
      <c r="AJ7" s="294"/>
      <c r="AK7" s="294"/>
      <c r="AL7" s="264"/>
      <c r="AM7" s="294"/>
      <c r="AN7" s="294"/>
      <c r="AO7" s="264"/>
      <c r="AP7" s="294"/>
      <c r="AQ7" s="294"/>
      <c r="AR7" s="265"/>
      <c r="AS7" s="296"/>
      <c r="AT7" s="297"/>
      <c r="AU7" s="264"/>
      <c r="AV7" s="296"/>
      <c r="AW7" s="297"/>
      <c r="AX7" s="264"/>
      <c r="AY7" s="294"/>
      <c r="AZ7" s="294"/>
      <c r="BA7" s="264"/>
      <c r="BB7" s="294"/>
      <c r="BC7" s="294"/>
      <c r="BD7" s="264"/>
      <c r="BE7" s="294"/>
      <c r="BF7" s="294"/>
      <c r="BG7" s="408"/>
      <c r="BH7" s="381"/>
      <c r="BI7" s="383"/>
      <c r="BJ7" s="410"/>
      <c r="BK7" s="331">
        <f t="shared" si="0"/>
        <v>0</v>
      </c>
      <c r="BL7" s="786">
        <f t="shared" si="1"/>
        <v>0</v>
      </c>
      <c r="BM7" s="782">
        <f>SUM(E7,H7,K7,N7,Q7,T7,W7,Z7,AC7,AF7,AI7,AL7,AO7,AR7,AU7,AX7,BA7,BD7,BG7,BJ7)</f>
        <v>0</v>
      </c>
    </row>
    <row r="8" spans="1:65" ht="16.5" customHeight="1" thickTop="1" thickBot="1">
      <c r="A8" s="52">
        <v>104</v>
      </c>
      <c r="B8" s="426" t="s">
        <v>43</v>
      </c>
      <c r="C8" s="263">
        <v>-2</v>
      </c>
      <c r="D8" s="294"/>
      <c r="E8" s="264"/>
      <c r="F8" s="264"/>
      <c r="G8" s="294"/>
      <c r="H8" s="264"/>
      <c r="I8" s="264"/>
      <c r="J8" s="294"/>
      <c r="K8" s="264"/>
      <c r="L8" s="294"/>
      <c r="M8" s="294"/>
      <c r="N8" s="287"/>
      <c r="O8" s="282"/>
      <c r="P8" s="264"/>
      <c r="Q8" s="264"/>
      <c r="R8" s="294"/>
      <c r="S8" s="294"/>
      <c r="T8" s="264"/>
      <c r="U8" s="294"/>
      <c r="V8" s="294"/>
      <c r="W8" s="265"/>
      <c r="X8" s="263"/>
      <c r="Y8" s="264">
        <v>-1</v>
      </c>
      <c r="Z8" s="264"/>
      <c r="AA8" s="264"/>
      <c r="AB8" s="264">
        <v>-1</v>
      </c>
      <c r="AC8" s="264"/>
      <c r="AD8" s="264">
        <v>-1</v>
      </c>
      <c r="AE8" s="294"/>
      <c r="AF8" s="264"/>
      <c r="AG8" s="294"/>
      <c r="AH8" s="294"/>
      <c r="AI8" s="264"/>
      <c r="AJ8" s="294"/>
      <c r="AK8" s="294"/>
      <c r="AL8" s="264"/>
      <c r="AM8" s="294"/>
      <c r="AN8" s="294"/>
      <c r="AO8" s="264"/>
      <c r="AP8" s="294"/>
      <c r="AQ8" s="294"/>
      <c r="AR8" s="265"/>
      <c r="AS8" s="296"/>
      <c r="AT8" s="297"/>
      <c r="AU8" s="264"/>
      <c r="AV8" s="296"/>
      <c r="AW8" s="297"/>
      <c r="AX8" s="264"/>
      <c r="AY8" s="294"/>
      <c r="AZ8" s="294"/>
      <c r="BA8" s="264"/>
      <c r="BB8" s="294"/>
      <c r="BC8" s="294"/>
      <c r="BD8" s="264"/>
      <c r="BE8" s="294"/>
      <c r="BF8" s="294"/>
      <c r="BG8" s="408"/>
      <c r="BH8" s="381"/>
      <c r="BI8" s="383"/>
      <c r="BJ8" s="410">
        <v>2</v>
      </c>
      <c r="BK8" s="331">
        <f t="shared" si="0"/>
        <v>-3</v>
      </c>
      <c r="BL8" s="786">
        <f t="shared" si="1"/>
        <v>-2</v>
      </c>
      <c r="BM8" s="782">
        <f t="shared" si="2"/>
        <v>2</v>
      </c>
    </row>
    <row r="9" spans="1:65" ht="16.5" customHeight="1" thickTop="1" thickBot="1">
      <c r="A9" s="52">
        <v>105</v>
      </c>
      <c r="B9" s="426" t="s">
        <v>23</v>
      </c>
      <c r="C9" s="263"/>
      <c r="D9" s="294"/>
      <c r="E9" s="264">
        <v>-3</v>
      </c>
      <c r="F9" s="264"/>
      <c r="G9" s="294"/>
      <c r="H9" s="264"/>
      <c r="I9" s="264"/>
      <c r="J9" s="294"/>
      <c r="K9" s="264"/>
      <c r="L9" s="294"/>
      <c r="M9" s="294"/>
      <c r="N9" s="287"/>
      <c r="O9" s="282"/>
      <c r="P9" s="264"/>
      <c r="Q9" s="264"/>
      <c r="R9" s="294"/>
      <c r="S9" s="294"/>
      <c r="T9" s="264"/>
      <c r="U9" s="294"/>
      <c r="V9" s="294"/>
      <c r="W9" s="265"/>
      <c r="X9" s="263"/>
      <c r="Y9" s="264"/>
      <c r="Z9" s="264"/>
      <c r="AA9" s="264"/>
      <c r="AB9" s="264"/>
      <c r="AC9" s="264"/>
      <c r="AD9" s="264"/>
      <c r="AE9" s="294"/>
      <c r="AF9" s="264"/>
      <c r="AG9" s="294"/>
      <c r="AH9" s="294"/>
      <c r="AI9" s="264"/>
      <c r="AJ9" s="294"/>
      <c r="AK9" s="294"/>
      <c r="AL9" s="264"/>
      <c r="AM9" s="294"/>
      <c r="AN9" s="294"/>
      <c r="AO9" s="264"/>
      <c r="AP9" s="294"/>
      <c r="AQ9" s="294"/>
      <c r="AR9" s="265"/>
      <c r="AS9" s="296"/>
      <c r="AT9" s="297"/>
      <c r="AU9" s="263"/>
      <c r="AV9" s="296"/>
      <c r="AW9" s="297"/>
      <c r="AX9" s="263"/>
      <c r="AY9" s="294"/>
      <c r="AZ9" s="294"/>
      <c r="BA9" s="264"/>
      <c r="BB9" s="294"/>
      <c r="BC9" s="294"/>
      <c r="BD9" s="264"/>
      <c r="BE9" s="294"/>
      <c r="BF9" s="294"/>
      <c r="BG9" s="408"/>
      <c r="BH9" s="381"/>
      <c r="BI9" s="383"/>
      <c r="BJ9" s="410"/>
      <c r="BK9" s="331">
        <f t="shared" si="0"/>
        <v>0</v>
      </c>
      <c r="BL9" s="786">
        <f t="shared" si="1"/>
        <v>0</v>
      </c>
      <c r="BM9" s="782">
        <f t="shared" si="2"/>
        <v>-3</v>
      </c>
    </row>
    <row r="10" spans="1:65" ht="16.5" customHeight="1" thickTop="1" thickBot="1">
      <c r="A10" s="52">
        <v>106</v>
      </c>
      <c r="B10" s="426" t="s">
        <v>34</v>
      </c>
      <c r="C10" s="263"/>
      <c r="D10" s="294"/>
      <c r="E10" s="264"/>
      <c r="F10" s="264"/>
      <c r="G10" s="294"/>
      <c r="H10" s="264"/>
      <c r="I10" s="264"/>
      <c r="J10" s="294"/>
      <c r="K10" s="264"/>
      <c r="L10" s="294"/>
      <c r="M10" s="294"/>
      <c r="N10" s="287"/>
      <c r="O10" s="282"/>
      <c r="P10" s="264"/>
      <c r="Q10" s="264"/>
      <c r="R10" s="294"/>
      <c r="S10" s="294"/>
      <c r="T10" s="264"/>
      <c r="U10" s="294"/>
      <c r="V10" s="294"/>
      <c r="W10" s="265"/>
      <c r="X10" s="263"/>
      <c r="Y10" s="264"/>
      <c r="Z10" s="264"/>
      <c r="AA10" s="264"/>
      <c r="AB10" s="264"/>
      <c r="AC10" s="264"/>
      <c r="AD10" s="264"/>
      <c r="AE10" s="294"/>
      <c r="AF10" s="264"/>
      <c r="AG10" s="294"/>
      <c r="AH10" s="294"/>
      <c r="AI10" s="264"/>
      <c r="AJ10" s="294"/>
      <c r="AK10" s="294"/>
      <c r="AL10" s="264"/>
      <c r="AM10" s="294"/>
      <c r="AN10" s="294"/>
      <c r="AO10" s="264"/>
      <c r="AP10" s="294"/>
      <c r="AQ10" s="294"/>
      <c r="AR10" s="265"/>
      <c r="AS10" s="296"/>
      <c r="AT10" s="297"/>
      <c r="AU10" s="263"/>
      <c r="AV10" s="296"/>
      <c r="AW10" s="297"/>
      <c r="AX10" s="263"/>
      <c r="AY10" s="294"/>
      <c r="AZ10" s="294"/>
      <c r="BA10" s="264"/>
      <c r="BB10" s="294"/>
      <c r="BC10" s="294"/>
      <c r="BD10" s="264"/>
      <c r="BE10" s="294"/>
      <c r="BF10" s="294"/>
      <c r="BG10" s="408"/>
      <c r="BH10" s="381"/>
      <c r="BI10" s="383"/>
      <c r="BJ10" s="410"/>
      <c r="BK10" s="331">
        <f t="shared" si="0"/>
        <v>0</v>
      </c>
      <c r="BL10" s="324">
        <f t="shared" si="1"/>
        <v>0</v>
      </c>
      <c r="BM10" s="782">
        <f t="shared" si="2"/>
        <v>0</v>
      </c>
    </row>
    <row r="11" spans="1:65" ht="16.5" customHeight="1" thickTop="1" thickBot="1">
      <c r="A11" s="52">
        <v>107</v>
      </c>
      <c r="B11" s="426" t="s">
        <v>21</v>
      </c>
      <c r="C11" s="263"/>
      <c r="D11" s="294"/>
      <c r="E11" s="264"/>
      <c r="F11" s="264"/>
      <c r="G11" s="294"/>
      <c r="H11" s="264"/>
      <c r="I11" s="264"/>
      <c r="J11" s="294"/>
      <c r="K11" s="264"/>
      <c r="L11" s="294"/>
      <c r="M11" s="294"/>
      <c r="N11" s="287"/>
      <c r="O11" s="282"/>
      <c r="P11" s="264"/>
      <c r="Q11" s="264"/>
      <c r="R11" s="294"/>
      <c r="S11" s="294"/>
      <c r="T11" s="264"/>
      <c r="U11" s="294"/>
      <c r="V11" s="294"/>
      <c r="W11" s="265"/>
      <c r="X11" s="263"/>
      <c r="Y11" s="264"/>
      <c r="Z11" s="264"/>
      <c r="AA11" s="264"/>
      <c r="AB11" s="264"/>
      <c r="AC11" s="264"/>
      <c r="AD11" s="264"/>
      <c r="AE11" s="294"/>
      <c r="AF11" s="264"/>
      <c r="AG11" s="294"/>
      <c r="AH11" s="294"/>
      <c r="AI11" s="264"/>
      <c r="AJ11" s="294"/>
      <c r="AK11" s="294"/>
      <c r="AL11" s="264"/>
      <c r="AM11" s="294"/>
      <c r="AN11" s="294"/>
      <c r="AO11" s="264"/>
      <c r="AP11" s="294"/>
      <c r="AQ11" s="294"/>
      <c r="AR11" s="265"/>
      <c r="AS11" s="296"/>
      <c r="AT11" s="297"/>
      <c r="AU11" s="264"/>
      <c r="AV11" s="296"/>
      <c r="AW11" s="297"/>
      <c r="AX11" s="264"/>
      <c r="AY11" s="294"/>
      <c r="AZ11" s="294"/>
      <c r="BA11" s="264"/>
      <c r="BB11" s="294"/>
      <c r="BC11" s="294"/>
      <c r="BD11" s="264"/>
      <c r="BE11" s="294"/>
      <c r="BF11" s="294"/>
      <c r="BG11" s="408"/>
      <c r="BH11" s="381"/>
      <c r="BI11" s="383"/>
      <c r="BJ11" s="410"/>
      <c r="BK11" s="331">
        <f t="shared" si="0"/>
        <v>0</v>
      </c>
      <c r="BL11" s="324">
        <f t="shared" si="1"/>
        <v>0</v>
      </c>
      <c r="BM11" s="782">
        <f t="shared" si="2"/>
        <v>0</v>
      </c>
    </row>
    <row r="12" spans="1:65" ht="16.5" customHeight="1" thickTop="1" thickBot="1">
      <c r="A12" s="52">
        <v>108</v>
      </c>
      <c r="B12" s="426" t="s">
        <v>103</v>
      </c>
      <c r="C12" s="263"/>
      <c r="D12" s="294"/>
      <c r="E12" s="264"/>
      <c r="F12" s="264"/>
      <c r="G12" s="294"/>
      <c r="H12" s="264"/>
      <c r="I12" s="264"/>
      <c r="J12" s="294"/>
      <c r="K12" s="264"/>
      <c r="L12" s="294"/>
      <c r="M12" s="294"/>
      <c r="N12" s="287"/>
      <c r="O12" s="282"/>
      <c r="P12" s="264"/>
      <c r="Q12" s="264"/>
      <c r="R12" s="294"/>
      <c r="S12" s="294"/>
      <c r="T12" s="264"/>
      <c r="U12" s="294"/>
      <c r="V12" s="294"/>
      <c r="W12" s="265"/>
      <c r="X12" s="263"/>
      <c r="Y12" s="264"/>
      <c r="Z12" s="264"/>
      <c r="AA12" s="264"/>
      <c r="AB12" s="264"/>
      <c r="AC12" s="264"/>
      <c r="AD12" s="264">
        <v>-1</v>
      </c>
      <c r="AE12" s="294"/>
      <c r="AF12" s="264">
        <v>-1</v>
      </c>
      <c r="AG12" s="294"/>
      <c r="AH12" s="294"/>
      <c r="AI12" s="264"/>
      <c r="AJ12" s="294"/>
      <c r="AK12" s="294"/>
      <c r="AL12" s="264">
        <v>-1</v>
      </c>
      <c r="AM12" s="294"/>
      <c r="AN12" s="294"/>
      <c r="AO12" s="264"/>
      <c r="AP12" s="294"/>
      <c r="AQ12" s="294"/>
      <c r="AR12" s="265">
        <v>-2</v>
      </c>
      <c r="AS12" s="296"/>
      <c r="AT12" s="297"/>
      <c r="AU12" s="264"/>
      <c r="AV12" s="296"/>
      <c r="AW12" s="297"/>
      <c r="AX12" s="264"/>
      <c r="AY12" s="294"/>
      <c r="AZ12" s="294"/>
      <c r="BA12" s="264"/>
      <c r="BB12" s="294"/>
      <c r="BC12" s="294"/>
      <c r="BD12" s="264"/>
      <c r="BE12" s="294"/>
      <c r="BF12" s="294"/>
      <c r="BG12" s="408"/>
      <c r="BH12" s="381"/>
      <c r="BI12" s="383">
        <v>2</v>
      </c>
      <c r="BJ12" s="410"/>
      <c r="BK12" s="331">
        <f t="shared" si="0"/>
        <v>-1</v>
      </c>
      <c r="BL12" s="324">
        <f t="shared" si="1"/>
        <v>2</v>
      </c>
      <c r="BM12" s="782">
        <f t="shared" si="2"/>
        <v>-4</v>
      </c>
    </row>
    <row r="13" spans="1:65" ht="16.5" customHeight="1" thickTop="1" thickBot="1">
      <c r="A13" s="52">
        <v>109</v>
      </c>
      <c r="B13" s="427" t="s">
        <v>50</v>
      </c>
      <c r="C13" s="263"/>
      <c r="D13" s="294"/>
      <c r="E13" s="264"/>
      <c r="F13" s="264"/>
      <c r="G13" s="294"/>
      <c r="H13" s="264"/>
      <c r="I13" s="264"/>
      <c r="J13" s="294"/>
      <c r="K13" s="264"/>
      <c r="L13" s="294"/>
      <c r="M13" s="294"/>
      <c r="N13" s="287"/>
      <c r="O13" s="282"/>
      <c r="P13" s="264"/>
      <c r="Q13" s="264"/>
      <c r="R13" s="294"/>
      <c r="S13" s="294"/>
      <c r="T13" s="264"/>
      <c r="U13" s="294"/>
      <c r="V13" s="294"/>
      <c r="W13" s="265"/>
      <c r="X13" s="263"/>
      <c r="Y13" s="264"/>
      <c r="Z13" s="264"/>
      <c r="AA13" s="264"/>
      <c r="AB13" s="264"/>
      <c r="AC13" s="264"/>
      <c r="AD13" s="264"/>
      <c r="AE13" s="294"/>
      <c r="AF13" s="264"/>
      <c r="AG13" s="294"/>
      <c r="AH13" s="294"/>
      <c r="AI13" s="264"/>
      <c r="AJ13" s="294"/>
      <c r="AK13" s="294"/>
      <c r="AL13" s="264"/>
      <c r="AM13" s="294"/>
      <c r="AN13" s="294"/>
      <c r="AO13" s="264"/>
      <c r="AP13" s="294"/>
      <c r="AQ13" s="294"/>
      <c r="AR13" s="265"/>
      <c r="AS13" s="296"/>
      <c r="AT13" s="297"/>
      <c r="AU13" s="264"/>
      <c r="AV13" s="296"/>
      <c r="AW13" s="297"/>
      <c r="AX13" s="264"/>
      <c r="AY13" s="294"/>
      <c r="AZ13" s="294"/>
      <c r="BA13" s="264"/>
      <c r="BB13" s="294"/>
      <c r="BC13" s="294"/>
      <c r="BD13" s="264"/>
      <c r="BE13" s="294"/>
      <c r="BF13" s="294"/>
      <c r="BG13" s="408"/>
      <c r="BH13" s="381"/>
      <c r="BI13" s="383"/>
      <c r="BJ13" s="410"/>
      <c r="BK13" s="331">
        <f t="shared" si="0"/>
        <v>0</v>
      </c>
      <c r="BL13" s="324">
        <f t="shared" si="1"/>
        <v>0</v>
      </c>
      <c r="BM13" s="782">
        <f t="shared" si="2"/>
        <v>0</v>
      </c>
    </row>
    <row r="14" spans="1:65" ht="16.5" customHeight="1" thickTop="1" thickBot="1">
      <c r="A14" s="335">
        <v>110</v>
      </c>
      <c r="B14" s="426" t="s">
        <v>102</v>
      </c>
      <c r="C14" s="336">
        <v>-1</v>
      </c>
      <c r="D14" s="337"/>
      <c r="E14" s="267"/>
      <c r="F14" s="267"/>
      <c r="G14" s="337"/>
      <c r="H14" s="267"/>
      <c r="I14" s="267"/>
      <c r="J14" s="337"/>
      <c r="K14" s="267"/>
      <c r="L14" s="337"/>
      <c r="M14" s="337"/>
      <c r="N14" s="304">
        <v>-1</v>
      </c>
      <c r="O14" s="305"/>
      <c r="P14" s="267"/>
      <c r="Q14" s="267"/>
      <c r="R14" s="337"/>
      <c r="S14" s="337"/>
      <c r="T14" s="267"/>
      <c r="U14" s="337"/>
      <c r="V14" s="337"/>
      <c r="W14" s="268"/>
      <c r="X14" s="336"/>
      <c r="Y14" s="267"/>
      <c r="Z14" s="267"/>
      <c r="AA14" s="267"/>
      <c r="AB14" s="267"/>
      <c r="AC14" s="267"/>
      <c r="AD14" s="267"/>
      <c r="AE14" s="337"/>
      <c r="AF14" s="267"/>
      <c r="AG14" s="337"/>
      <c r="AH14" s="337"/>
      <c r="AI14" s="267"/>
      <c r="AJ14" s="337"/>
      <c r="AK14" s="337"/>
      <c r="AL14" s="267"/>
      <c r="AM14" s="337"/>
      <c r="AN14" s="337"/>
      <c r="AO14" s="267"/>
      <c r="AP14" s="337"/>
      <c r="AQ14" s="337"/>
      <c r="AR14" s="268"/>
      <c r="AS14" s="338"/>
      <c r="AT14" s="339"/>
      <c r="AU14" s="336"/>
      <c r="AV14" s="340"/>
      <c r="AW14" s="339"/>
      <c r="AX14" s="267"/>
      <c r="AY14" s="337"/>
      <c r="AZ14" s="337"/>
      <c r="BA14" s="267"/>
      <c r="BB14" s="337"/>
      <c r="BC14" s="337"/>
      <c r="BD14" s="267"/>
      <c r="BE14" s="337"/>
      <c r="BF14" s="337"/>
      <c r="BG14" s="409"/>
      <c r="BH14" s="381"/>
      <c r="BI14" s="383"/>
      <c r="BJ14" s="410"/>
      <c r="BK14" s="331">
        <f t="shared" si="0"/>
        <v>-1</v>
      </c>
      <c r="BL14" s="324">
        <f t="shared" si="1"/>
        <v>0</v>
      </c>
      <c r="BM14" s="782">
        <f t="shared" si="2"/>
        <v>-1</v>
      </c>
    </row>
    <row r="15" spans="1:65" ht="16.5" customHeight="1" thickTop="1" thickBot="1">
      <c r="A15" s="335">
        <v>111</v>
      </c>
      <c r="B15" s="428" t="s">
        <v>109</v>
      </c>
      <c r="C15" s="336">
        <v>-1</v>
      </c>
      <c r="D15" s="337"/>
      <c r="E15" s="267">
        <v>-2</v>
      </c>
      <c r="F15" s="267"/>
      <c r="G15" s="337"/>
      <c r="H15" s="267"/>
      <c r="I15" s="267"/>
      <c r="J15" s="337"/>
      <c r="K15" s="267"/>
      <c r="L15" s="337"/>
      <c r="M15" s="337"/>
      <c r="N15" s="304"/>
      <c r="O15" s="305"/>
      <c r="P15" s="267"/>
      <c r="Q15" s="267"/>
      <c r="R15" s="337"/>
      <c r="S15" s="337"/>
      <c r="T15" s="267"/>
      <c r="U15" s="337"/>
      <c r="V15" s="337"/>
      <c r="W15" s="268"/>
      <c r="X15" s="336"/>
      <c r="Y15" s="267"/>
      <c r="Z15" s="267"/>
      <c r="AA15" s="267"/>
      <c r="AB15" s="267"/>
      <c r="AC15" s="267"/>
      <c r="AD15" s="267"/>
      <c r="AE15" s="337"/>
      <c r="AF15" s="267"/>
      <c r="AG15" s="337"/>
      <c r="AH15" s="337"/>
      <c r="AI15" s="267"/>
      <c r="AJ15" s="337"/>
      <c r="AK15" s="337"/>
      <c r="AL15" s="267"/>
      <c r="AM15" s="337"/>
      <c r="AN15" s="337"/>
      <c r="AO15" s="267"/>
      <c r="AP15" s="337"/>
      <c r="AQ15" s="337"/>
      <c r="AR15" s="268"/>
      <c r="AS15" s="338"/>
      <c r="AT15" s="339"/>
      <c r="AU15" s="336"/>
      <c r="AV15" s="340"/>
      <c r="AW15" s="339"/>
      <c r="AX15" s="267"/>
      <c r="AY15" s="337"/>
      <c r="AZ15" s="337"/>
      <c r="BA15" s="267"/>
      <c r="BB15" s="337"/>
      <c r="BC15" s="337"/>
      <c r="BD15" s="267"/>
      <c r="BE15" s="337"/>
      <c r="BF15" s="337"/>
      <c r="BG15" s="409"/>
      <c r="BH15" s="381"/>
      <c r="BI15" s="383"/>
      <c r="BJ15" s="410"/>
      <c r="BK15" s="331">
        <f t="shared" si="0"/>
        <v>-1</v>
      </c>
      <c r="BL15" s="324">
        <f t="shared" si="1"/>
        <v>0</v>
      </c>
      <c r="BM15" s="782">
        <f t="shared" si="2"/>
        <v>-2</v>
      </c>
    </row>
    <row r="16" spans="1:65" ht="16.5" customHeight="1" thickTop="1" thickBot="1">
      <c r="A16" s="318">
        <v>112</v>
      </c>
      <c r="B16" s="429" t="s">
        <v>110</v>
      </c>
      <c r="C16" s="277"/>
      <c r="D16" s="298"/>
      <c r="E16" s="278"/>
      <c r="F16" s="278"/>
      <c r="G16" s="298"/>
      <c r="H16" s="278"/>
      <c r="I16" s="278"/>
      <c r="J16" s="298"/>
      <c r="K16" s="278"/>
      <c r="L16" s="298"/>
      <c r="M16" s="298"/>
      <c r="N16" s="299"/>
      <c r="O16" s="283"/>
      <c r="P16" s="278"/>
      <c r="Q16" s="278"/>
      <c r="R16" s="298"/>
      <c r="S16" s="298"/>
      <c r="T16" s="278"/>
      <c r="U16" s="298"/>
      <c r="V16" s="298"/>
      <c r="W16" s="279"/>
      <c r="X16" s="277"/>
      <c r="Y16" s="278"/>
      <c r="Z16" s="278"/>
      <c r="AA16" s="278"/>
      <c r="AB16" s="278">
        <v>-1</v>
      </c>
      <c r="AC16" s="278"/>
      <c r="AD16" s="278"/>
      <c r="AE16" s="298"/>
      <c r="AF16" s="278">
        <v>-2</v>
      </c>
      <c r="AG16" s="298"/>
      <c r="AH16" s="298"/>
      <c r="AI16" s="278"/>
      <c r="AJ16" s="298"/>
      <c r="AK16" s="298"/>
      <c r="AL16" s="278"/>
      <c r="AM16" s="298"/>
      <c r="AN16" s="298"/>
      <c r="AO16" s="278"/>
      <c r="AP16" s="298"/>
      <c r="AQ16" s="298"/>
      <c r="AR16" s="279"/>
      <c r="AS16" s="316"/>
      <c r="AT16" s="315"/>
      <c r="AU16" s="313"/>
      <c r="AV16" s="314"/>
      <c r="AW16" s="315"/>
      <c r="AX16" s="278"/>
      <c r="AY16" s="298"/>
      <c r="AZ16" s="298"/>
      <c r="BA16" s="278"/>
      <c r="BB16" s="298"/>
      <c r="BC16" s="298"/>
      <c r="BD16" s="278"/>
      <c r="BE16" s="298"/>
      <c r="BF16" s="298"/>
      <c r="BG16" s="370"/>
      <c r="BH16" s="381">
        <v>2</v>
      </c>
      <c r="BI16" s="383"/>
      <c r="BJ16" s="410"/>
      <c r="BK16" s="331">
        <f t="shared" si="0"/>
        <v>2</v>
      </c>
      <c r="BL16" s="508">
        <f t="shared" si="1"/>
        <v>-1</v>
      </c>
      <c r="BM16" s="635">
        <f t="shared" si="2"/>
        <v>-2</v>
      </c>
    </row>
    <row r="17" spans="1:65" ht="16.5" customHeight="1" thickTop="1" thickBot="1">
      <c r="A17" s="64">
        <v>201</v>
      </c>
      <c r="B17" s="430" t="s">
        <v>54</v>
      </c>
      <c r="C17" s="192"/>
      <c r="D17" s="300"/>
      <c r="E17" s="286"/>
      <c r="F17" s="286"/>
      <c r="G17" s="300"/>
      <c r="H17" s="286"/>
      <c r="I17" s="286"/>
      <c r="J17" s="300"/>
      <c r="K17" s="260"/>
      <c r="L17" s="300"/>
      <c r="M17" s="300"/>
      <c r="N17" s="301"/>
      <c r="O17" s="281"/>
      <c r="P17" s="261"/>
      <c r="Q17" s="261"/>
      <c r="R17" s="300"/>
      <c r="S17" s="300"/>
      <c r="T17" s="261"/>
      <c r="U17" s="300"/>
      <c r="V17" s="300"/>
      <c r="W17" s="262"/>
      <c r="X17" s="260"/>
      <c r="Y17" s="261"/>
      <c r="Z17" s="261"/>
      <c r="AA17" s="261"/>
      <c r="AB17" s="261"/>
      <c r="AC17" s="261"/>
      <c r="AD17" s="261"/>
      <c r="AE17" s="300"/>
      <c r="AF17" s="261"/>
      <c r="AG17" s="300"/>
      <c r="AH17" s="300"/>
      <c r="AI17" s="261"/>
      <c r="AJ17" s="300"/>
      <c r="AK17" s="300"/>
      <c r="AL17" s="261"/>
      <c r="AM17" s="300"/>
      <c r="AN17" s="300"/>
      <c r="AO17" s="261"/>
      <c r="AP17" s="300"/>
      <c r="AQ17" s="300"/>
      <c r="AR17" s="262"/>
      <c r="AS17" s="296"/>
      <c r="AT17" s="297"/>
      <c r="AU17" s="261"/>
      <c r="AV17" s="296"/>
      <c r="AW17" s="297"/>
      <c r="AX17" s="261"/>
      <c r="AY17" s="300"/>
      <c r="AZ17" s="300"/>
      <c r="BA17" s="261"/>
      <c r="BB17" s="300"/>
      <c r="BC17" s="300"/>
      <c r="BD17" s="261"/>
      <c r="BE17" s="300"/>
      <c r="BF17" s="300"/>
      <c r="BG17" s="369"/>
      <c r="BH17" s="381"/>
      <c r="BI17" s="383"/>
      <c r="BJ17" s="410"/>
      <c r="BK17" s="331">
        <f t="shared" si="0"/>
        <v>0</v>
      </c>
      <c r="BL17" s="333">
        <f t="shared" si="1"/>
        <v>0</v>
      </c>
      <c r="BM17" s="784">
        <f t="shared" si="2"/>
        <v>0</v>
      </c>
    </row>
    <row r="18" spans="1:65" ht="16.5" customHeight="1" thickTop="1" thickBot="1">
      <c r="A18" s="51">
        <v>202</v>
      </c>
      <c r="B18" s="426" t="s">
        <v>55</v>
      </c>
      <c r="C18" s="192"/>
      <c r="D18" s="294"/>
      <c r="E18" s="286"/>
      <c r="F18" s="286"/>
      <c r="G18" s="294"/>
      <c r="H18" s="286"/>
      <c r="I18" s="286"/>
      <c r="J18" s="294"/>
      <c r="K18" s="263"/>
      <c r="L18" s="294"/>
      <c r="M18" s="294"/>
      <c r="N18" s="302"/>
      <c r="O18" s="282">
        <v>-3</v>
      </c>
      <c r="P18" s="264">
        <v>-1</v>
      </c>
      <c r="Q18" s="264"/>
      <c r="R18" s="294"/>
      <c r="S18" s="294"/>
      <c r="T18" s="264"/>
      <c r="U18" s="294"/>
      <c r="V18" s="294"/>
      <c r="W18" s="265"/>
      <c r="X18" s="263"/>
      <c r="Y18" s="264"/>
      <c r="Z18" s="264"/>
      <c r="AA18" s="264"/>
      <c r="AB18" s="264"/>
      <c r="AC18" s="264">
        <v>-2</v>
      </c>
      <c r="AD18" s="264"/>
      <c r="AE18" s="294"/>
      <c r="AF18" s="264"/>
      <c r="AG18" s="294"/>
      <c r="AH18" s="294"/>
      <c r="AI18" s="264">
        <v>-1</v>
      </c>
      <c r="AJ18" s="294"/>
      <c r="AK18" s="294"/>
      <c r="AL18" s="264"/>
      <c r="AM18" s="294"/>
      <c r="AN18" s="294"/>
      <c r="AO18" s="264"/>
      <c r="AP18" s="294"/>
      <c r="AQ18" s="294"/>
      <c r="AR18" s="265"/>
      <c r="AS18" s="296"/>
      <c r="AT18" s="297"/>
      <c r="AU18" s="264"/>
      <c r="AV18" s="296"/>
      <c r="AW18" s="297"/>
      <c r="AX18" s="264"/>
      <c r="AY18" s="294"/>
      <c r="AZ18" s="294"/>
      <c r="BA18" s="264"/>
      <c r="BB18" s="294"/>
      <c r="BC18" s="294"/>
      <c r="BD18" s="264"/>
      <c r="BE18" s="294"/>
      <c r="BF18" s="294"/>
      <c r="BG18" s="408"/>
      <c r="BH18" s="381">
        <v>2</v>
      </c>
      <c r="BI18" s="383">
        <v>2</v>
      </c>
      <c r="BJ18" s="410"/>
      <c r="BK18" s="331">
        <f t="shared" si="0"/>
        <v>-1</v>
      </c>
      <c r="BL18" s="786">
        <f t="shared" si="1"/>
        <v>1</v>
      </c>
      <c r="BM18" s="782">
        <f t="shared" si="2"/>
        <v>-3</v>
      </c>
    </row>
    <row r="19" spans="1:65" ht="16.5" customHeight="1" thickTop="1" thickBot="1">
      <c r="A19" s="52">
        <v>203</v>
      </c>
      <c r="B19" s="426" t="s">
        <v>42</v>
      </c>
      <c r="C19" s="263"/>
      <c r="D19" s="294"/>
      <c r="E19" s="264"/>
      <c r="F19" s="264"/>
      <c r="G19" s="294"/>
      <c r="H19" s="264"/>
      <c r="I19" s="264"/>
      <c r="J19" s="294"/>
      <c r="K19" s="264"/>
      <c r="L19" s="294"/>
      <c r="M19" s="294"/>
      <c r="N19" s="287"/>
      <c r="O19" s="282"/>
      <c r="P19" s="264">
        <v>-3</v>
      </c>
      <c r="Q19" s="264"/>
      <c r="R19" s="294"/>
      <c r="S19" s="294"/>
      <c r="T19" s="264"/>
      <c r="U19" s="294"/>
      <c r="V19" s="294"/>
      <c r="W19" s="265"/>
      <c r="X19" s="263"/>
      <c r="Y19" s="264"/>
      <c r="Z19" s="264"/>
      <c r="AA19" s="264">
        <v>-1</v>
      </c>
      <c r="AB19" s="264"/>
      <c r="AC19" s="264">
        <v>-3</v>
      </c>
      <c r="AD19" s="264">
        <v>-4</v>
      </c>
      <c r="AE19" s="294"/>
      <c r="AF19" s="264">
        <v>-3</v>
      </c>
      <c r="AG19" s="294"/>
      <c r="AH19" s="294"/>
      <c r="AI19" s="264"/>
      <c r="AJ19" s="294"/>
      <c r="AK19" s="294"/>
      <c r="AL19" s="264"/>
      <c r="AM19" s="294"/>
      <c r="AN19" s="294"/>
      <c r="AO19" s="264"/>
      <c r="AP19" s="294"/>
      <c r="AQ19" s="294"/>
      <c r="AR19" s="265">
        <v>-2</v>
      </c>
      <c r="AS19" s="296"/>
      <c r="AT19" s="297"/>
      <c r="AU19" s="264"/>
      <c r="AV19" s="296"/>
      <c r="AW19" s="297"/>
      <c r="AX19" s="264"/>
      <c r="AY19" s="294"/>
      <c r="AZ19" s="294"/>
      <c r="BA19" s="264"/>
      <c r="BB19" s="294"/>
      <c r="BC19" s="294"/>
      <c r="BD19" s="264"/>
      <c r="BE19" s="294"/>
      <c r="BF19" s="294"/>
      <c r="BG19" s="408"/>
      <c r="BH19" s="381"/>
      <c r="BI19" s="383"/>
      <c r="BJ19" s="410"/>
      <c r="BK19" s="331">
        <f t="shared" si="0"/>
        <v>-5</v>
      </c>
      <c r="BL19" s="786">
        <f t="shared" si="1"/>
        <v>-3</v>
      </c>
      <c r="BM19" s="782">
        <f t="shared" si="2"/>
        <v>-8</v>
      </c>
    </row>
    <row r="20" spans="1:65" ht="16.5" customHeight="1" thickTop="1" thickBot="1">
      <c r="A20" s="52">
        <v>204</v>
      </c>
      <c r="B20" s="426" t="s">
        <v>43</v>
      </c>
      <c r="C20" s="263">
        <v>-1</v>
      </c>
      <c r="D20" s="294"/>
      <c r="E20" s="264"/>
      <c r="F20" s="264"/>
      <c r="G20" s="294"/>
      <c r="H20" s="264"/>
      <c r="I20" s="264"/>
      <c r="J20" s="294"/>
      <c r="K20" s="264"/>
      <c r="L20" s="294"/>
      <c r="M20" s="294"/>
      <c r="N20" s="287"/>
      <c r="O20" s="282"/>
      <c r="P20" s="264"/>
      <c r="Q20" s="264"/>
      <c r="R20" s="294"/>
      <c r="S20" s="294"/>
      <c r="T20" s="264"/>
      <c r="U20" s="294"/>
      <c r="V20" s="294"/>
      <c r="W20" s="265"/>
      <c r="X20" s="263"/>
      <c r="Y20" s="264"/>
      <c r="Z20" s="264"/>
      <c r="AA20" s="264"/>
      <c r="AB20" s="264"/>
      <c r="AC20" s="264"/>
      <c r="AD20" s="264"/>
      <c r="AE20" s="294"/>
      <c r="AF20" s="264"/>
      <c r="AG20" s="294"/>
      <c r="AH20" s="294"/>
      <c r="AI20" s="264"/>
      <c r="AJ20" s="294"/>
      <c r="AK20" s="294"/>
      <c r="AL20" s="264"/>
      <c r="AM20" s="294"/>
      <c r="AN20" s="294"/>
      <c r="AO20" s="264"/>
      <c r="AP20" s="294"/>
      <c r="AQ20" s="294"/>
      <c r="AR20" s="265"/>
      <c r="AS20" s="296"/>
      <c r="AT20" s="297"/>
      <c r="AU20" s="264"/>
      <c r="AV20" s="296"/>
      <c r="AW20" s="297"/>
      <c r="AX20" s="264"/>
      <c r="AY20" s="294"/>
      <c r="AZ20" s="294"/>
      <c r="BA20" s="264"/>
      <c r="BB20" s="294"/>
      <c r="BC20" s="294"/>
      <c r="BD20" s="264"/>
      <c r="BE20" s="294"/>
      <c r="BF20" s="294"/>
      <c r="BG20" s="408"/>
      <c r="BH20" s="381">
        <v>2</v>
      </c>
      <c r="BI20" s="383">
        <v>2</v>
      </c>
      <c r="BJ20" s="410">
        <v>2</v>
      </c>
      <c r="BK20" s="331">
        <f t="shared" si="0"/>
        <v>1</v>
      </c>
      <c r="BL20" s="786">
        <f t="shared" si="1"/>
        <v>2</v>
      </c>
      <c r="BM20" s="782">
        <f t="shared" si="2"/>
        <v>2</v>
      </c>
    </row>
    <row r="21" spans="1:65" ht="16.5" customHeight="1" thickTop="1" thickBot="1">
      <c r="A21" s="52">
        <v>205</v>
      </c>
      <c r="B21" s="426" t="s">
        <v>23</v>
      </c>
      <c r="C21" s="263"/>
      <c r="D21" s="294"/>
      <c r="E21" s="264"/>
      <c r="F21" s="264"/>
      <c r="G21" s="294"/>
      <c r="H21" s="264"/>
      <c r="I21" s="264"/>
      <c r="J21" s="294"/>
      <c r="K21" s="264"/>
      <c r="L21" s="294"/>
      <c r="M21" s="294"/>
      <c r="N21" s="287"/>
      <c r="O21" s="282"/>
      <c r="P21" s="264"/>
      <c r="Q21" s="264"/>
      <c r="R21" s="294"/>
      <c r="S21" s="294"/>
      <c r="T21" s="264"/>
      <c r="U21" s="294"/>
      <c r="V21" s="294"/>
      <c r="W21" s="265"/>
      <c r="X21" s="263"/>
      <c r="Y21" s="264"/>
      <c r="Z21" s="264"/>
      <c r="AA21" s="264"/>
      <c r="AB21" s="264"/>
      <c r="AC21" s="264"/>
      <c r="AD21" s="264"/>
      <c r="AE21" s="294"/>
      <c r="AF21" s="264"/>
      <c r="AG21" s="294"/>
      <c r="AH21" s="294"/>
      <c r="AI21" s="264"/>
      <c r="AJ21" s="294"/>
      <c r="AK21" s="294"/>
      <c r="AL21" s="264"/>
      <c r="AM21" s="294"/>
      <c r="AN21" s="294"/>
      <c r="AO21" s="264"/>
      <c r="AP21" s="294"/>
      <c r="AQ21" s="294"/>
      <c r="AR21" s="265"/>
      <c r="AS21" s="296"/>
      <c r="AT21" s="297"/>
      <c r="AU21" s="264"/>
      <c r="AV21" s="296"/>
      <c r="AW21" s="297"/>
      <c r="AX21" s="264"/>
      <c r="AY21" s="294"/>
      <c r="AZ21" s="294"/>
      <c r="BA21" s="264"/>
      <c r="BB21" s="294"/>
      <c r="BC21" s="294"/>
      <c r="BD21" s="264"/>
      <c r="BE21" s="294"/>
      <c r="BF21" s="294"/>
      <c r="BG21" s="408"/>
      <c r="BH21" s="381">
        <v>2</v>
      </c>
      <c r="BI21" s="383">
        <v>2</v>
      </c>
      <c r="BJ21" s="410">
        <v>2</v>
      </c>
      <c r="BK21" s="331">
        <f t="shared" si="0"/>
        <v>2</v>
      </c>
      <c r="BL21" s="786">
        <f t="shared" si="1"/>
        <v>2</v>
      </c>
      <c r="BM21" s="782">
        <f t="shared" si="2"/>
        <v>2</v>
      </c>
    </row>
    <row r="22" spans="1:65" ht="16.5" customHeight="1" thickTop="1" thickBot="1">
      <c r="A22" s="52">
        <v>206</v>
      </c>
      <c r="B22" s="426" t="s">
        <v>34</v>
      </c>
      <c r="C22" s="263"/>
      <c r="D22" s="294"/>
      <c r="E22" s="264"/>
      <c r="F22" s="264"/>
      <c r="G22" s="294"/>
      <c r="H22" s="264"/>
      <c r="I22" s="264"/>
      <c r="J22" s="294"/>
      <c r="K22" s="264"/>
      <c r="L22" s="294"/>
      <c r="M22" s="294"/>
      <c r="N22" s="287"/>
      <c r="O22" s="282"/>
      <c r="P22" s="264">
        <v>-4</v>
      </c>
      <c r="Q22" s="264"/>
      <c r="R22" s="294"/>
      <c r="S22" s="294"/>
      <c r="T22" s="264"/>
      <c r="U22" s="294"/>
      <c r="V22" s="294"/>
      <c r="W22" s="265"/>
      <c r="X22" s="263"/>
      <c r="Y22" s="264"/>
      <c r="Z22" s="264"/>
      <c r="AA22" s="264"/>
      <c r="AB22" s="264"/>
      <c r="AC22" s="264"/>
      <c r="AD22" s="264"/>
      <c r="AE22" s="294"/>
      <c r="AF22" s="264"/>
      <c r="AG22" s="294"/>
      <c r="AH22" s="294"/>
      <c r="AI22" s="264"/>
      <c r="AJ22" s="294"/>
      <c r="AK22" s="294"/>
      <c r="AL22" s="264"/>
      <c r="AM22" s="294"/>
      <c r="AN22" s="294"/>
      <c r="AO22" s="264"/>
      <c r="AP22" s="294"/>
      <c r="AQ22" s="294"/>
      <c r="AR22" s="265"/>
      <c r="AS22" s="296"/>
      <c r="AT22" s="297"/>
      <c r="AU22" s="264"/>
      <c r="AV22" s="296"/>
      <c r="AW22" s="297"/>
      <c r="AX22" s="264"/>
      <c r="AY22" s="294"/>
      <c r="AZ22" s="294"/>
      <c r="BA22" s="264"/>
      <c r="BB22" s="294"/>
      <c r="BC22" s="294"/>
      <c r="BD22" s="264"/>
      <c r="BE22" s="294"/>
      <c r="BF22" s="294"/>
      <c r="BG22" s="408"/>
      <c r="BH22" s="381"/>
      <c r="BI22" s="383"/>
      <c r="BJ22" s="410"/>
      <c r="BK22" s="331">
        <f t="shared" si="0"/>
        <v>0</v>
      </c>
      <c r="BL22" s="786">
        <f t="shared" si="1"/>
        <v>-4</v>
      </c>
      <c r="BM22" s="782">
        <f t="shared" si="2"/>
        <v>0</v>
      </c>
    </row>
    <row r="23" spans="1:65" ht="16.5" customHeight="1" thickTop="1" thickBot="1">
      <c r="A23" s="52">
        <v>207</v>
      </c>
      <c r="B23" s="426" t="s">
        <v>21</v>
      </c>
      <c r="C23" s="263">
        <v>-1</v>
      </c>
      <c r="D23" s="294"/>
      <c r="E23" s="264"/>
      <c r="F23" s="264"/>
      <c r="G23" s="294"/>
      <c r="H23" s="264"/>
      <c r="I23" s="264"/>
      <c r="J23" s="294"/>
      <c r="K23" s="264"/>
      <c r="L23" s="294"/>
      <c r="M23" s="294"/>
      <c r="N23" s="287"/>
      <c r="O23" s="282"/>
      <c r="P23" s="264"/>
      <c r="Q23" s="264"/>
      <c r="R23" s="294"/>
      <c r="S23" s="294"/>
      <c r="T23" s="264"/>
      <c r="U23" s="294"/>
      <c r="V23" s="294"/>
      <c r="W23" s="265"/>
      <c r="X23" s="263"/>
      <c r="Y23" s="264"/>
      <c r="Z23" s="264"/>
      <c r="AA23" s="264"/>
      <c r="AB23" s="264"/>
      <c r="AC23" s="264"/>
      <c r="AD23" s="264"/>
      <c r="AE23" s="294"/>
      <c r="AF23" s="264"/>
      <c r="AG23" s="294"/>
      <c r="AH23" s="294"/>
      <c r="AI23" s="264"/>
      <c r="AJ23" s="294"/>
      <c r="AK23" s="294"/>
      <c r="AL23" s="264"/>
      <c r="AM23" s="294"/>
      <c r="AN23" s="294"/>
      <c r="AO23" s="264"/>
      <c r="AP23" s="294"/>
      <c r="AQ23" s="294"/>
      <c r="AR23" s="265"/>
      <c r="AS23" s="296"/>
      <c r="AT23" s="297"/>
      <c r="AU23" s="264"/>
      <c r="AV23" s="296"/>
      <c r="AW23" s="297"/>
      <c r="AX23" s="264"/>
      <c r="AY23" s="294"/>
      <c r="AZ23" s="294"/>
      <c r="BA23" s="264"/>
      <c r="BB23" s="294"/>
      <c r="BC23" s="294"/>
      <c r="BD23" s="264"/>
      <c r="BE23" s="294"/>
      <c r="BF23" s="294"/>
      <c r="BG23" s="408"/>
      <c r="BH23" s="381"/>
      <c r="BI23" s="383"/>
      <c r="BJ23" s="410"/>
      <c r="BK23" s="331">
        <f t="shared" si="0"/>
        <v>-1</v>
      </c>
      <c r="BL23" s="786">
        <f t="shared" si="1"/>
        <v>0</v>
      </c>
      <c r="BM23" s="782">
        <f t="shared" si="2"/>
        <v>0</v>
      </c>
    </row>
    <row r="24" spans="1:65" ht="16.5" customHeight="1" thickTop="1" thickBot="1">
      <c r="A24" s="52">
        <v>208</v>
      </c>
      <c r="B24" s="426" t="s">
        <v>103</v>
      </c>
      <c r="C24" s="263">
        <v>-2</v>
      </c>
      <c r="D24" s="294"/>
      <c r="E24" s="264"/>
      <c r="F24" s="264"/>
      <c r="G24" s="294"/>
      <c r="H24" s="264"/>
      <c r="I24" s="264"/>
      <c r="J24" s="294"/>
      <c r="K24" s="264"/>
      <c r="L24" s="294"/>
      <c r="M24" s="294"/>
      <c r="N24" s="287">
        <v>-1</v>
      </c>
      <c r="O24" s="282"/>
      <c r="P24" s="264"/>
      <c r="Q24" s="264"/>
      <c r="R24" s="294"/>
      <c r="S24" s="294"/>
      <c r="T24" s="264"/>
      <c r="U24" s="294"/>
      <c r="V24" s="294"/>
      <c r="W24" s="265"/>
      <c r="X24" s="263"/>
      <c r="Y24" s="264"/>
      <c r="Z24" s="264"/>
      <c r="AA24" s="264"/>
      <c r="AB24" s="264"/>
      <c r="AC24" s="264"/>
      <c r="AD24" s="264"/>
      <c r="AE24" s="294"/>
      <c r="AF24" s="264"/>
      <c r="AG24" s="294"/>
      <c r="AH24" s="294"/>
      <c r="AI24" s="264"/>
      <c r="AJ24" s="294"/>
      <c r="AK24" s="294"/>
      <c r="AL24" s="264"/>
      <c r="AM24" s="294"/>
      <c r="AN24" s="294"/>
      <c r="AO24" s="264"/>
      <c r="AP24" s="294"/>
      <c r="AQ24" s="294"/>
      <c r="AR24" s="265"/>
      <c r="AS24" s="296"/>
      <c r="AT24" s="297"/>
      <c r="AU24" s="264"/>
      <c r="AV24" s="296"/>
      <c r="AW24" s="297"/>
      <c r="AX24" s="264"/>
      <c r="AY24" s="294"/>
      <c r="AZ24" s="294"/>
      <c r="BA24" s="264"/>
      <c r="BB24" s="294"/>
      <c r="BC24" s="294"/>
      <c r="BD24" s="264"/>
      <c r="BE24" s="294"/>
      <c r="BF24" s="294"/>
      <c r="BG24" s="408"/>
      <c r="BH24" s="381"/>
      <c r="BI24" s="383"/>
      <c r="BJ24" s="410"/>
      <c r="BK24" s="331">
        <f t="shared" si="0"/>
        <v>-2</v>
      </c>
      <c r="BL24" s="786">
        <f t="shared" si="1"/>
        <v>0</v>
      </c>
      <c r="BM24" s="782">
        <f t="shared" si="2"/>
        <v>-1</v>
      </c>
    </row>
    <row r="25" spans="1:65" ht="16.5" customHeight="1" thickTop="1" thickBot="1">
      <c r="A25" s="52">
        <v>209</v>
      </c>
      <c r="B25" s="427" t="s">
        <v>50</v>
      </c>
      <c r="C25" s="263"/>
      <c r="D25" s="294"/>
      <c r="E25" s="264"/>
      <c r="F25" s="264"/>
      <c r="G25" s="294"/>
      <c r="H25" s="264"/>
      <c r="I25" s="264"/>
      <c r="J25" s="294"/>
      <c r="K25" s="264"/>
      <c r="L25" s="294"/>
      <c r="M25" s="294"/>
      <c r="N25" s="287"/>
      <c r="O25" s="282">
        <v>-1</v>
      </c>
      <c r="P25" s="264"/>
      <c r="Q25" s="264"/>
      <c r="R25" s="294"/>
      <c r="S25" s="294"/>
      <c r="T25" s="264"/>
      <c r="U25" s="294"/>
      <c r="V25" s="294"/>
      <c r="W25" s="265"/>
      <c r="X25" s="263"/>
      <c r="Y25" s="264"/>
      <c r="Z25" s="264"/>
      <c r="AA25" s="264"/>
      <c r="AB25" s="264"/>
      <c r="AC25" s="264"/>
      <c r="AD25" s="264"/>
      <c r="AE25" s="294"/>
      <c r="AF25" s="264">
        <v>-1</v>
      </c>
      <c r="AG25" s="294"/>
      <c r="AH25" s="294"/>
      <c r="AI25" s="264"/>
      <c r="AJ25" s="294"/>
      <c r="AK25" s="294"/>
      <c r="AL25" s="264"/>
      <c r="AM25" s="294"/>
      <c r="AN25" s="294"/>
      <c r="AO25" s="264"/>
      <c r="AP25" s="294"/>
      <c r="AQ25" s="294"/>
      <c r="AR25" s="265"/>
      <c r="AS25" s="296"/>
      <c r="AT25" s="297"/>
      <c r="AU25" s="264"/>
      <c r="AV25" s="296"/>
      <c r="AW25" s="297"/>
      <c r="AX25" s="264"/>
      <c r="AY25" s="294"/>
      <c r="AZ25" s="294"/>
      <c r="BA25" s="264"/>
      <c r="BB25" s="294"/>
      <c r="BC25" s="294"/>
      <c r="BD25" s="264"/>
      <c r="BE25" s="294"/>
      <c r="BF25" s="294"/>
      <c r="BG25" s="408"/>
      <c r="BH25" s="381">
        <v>2</v>
      </c>
      <c r="BI25" s="383">
        <v>2</v>
      </c>
      <c r="BJ25" s="410">
        <v>2</v>
      </c>
      <c r="BK25" s="331">
        <f t="shared" si="0"/>
        <v>1</v>
      </c>
      <c r="BL25" s="786">
        <f t="shared" si="1"/>
        <v>2</v>
      </c>
      <c r="BM25" s="782">
        <f t="shared" si="2"/>
        <v>1</v>
      </c>
    </row>
    <row r="26" spans="1:65" ht="16.5" customHeight="1" thickTop="1" thickBot="1">
      <c r="A26" s="424">
        <v>210</v>
      </c>
      <c r="B26" s="431" t="s">
        <v>102</v>
      </c>
      <c r="C26" s="264"/>
      <c r="D26" s="419"/>
      <c r="E26" s="264"/>
      <c r="F26" s="264"/>
      <c r="G26" s="419"/>
      <c r="H26" s="264"/>
      <c r="I26" s="264"/>
      <c r="J26" s="419"/>
      <c r="K26" s="264"/>
      <c r="L26" s="419"/>
      <c r="M26" s="419"/>
      <c r="N26" s="408"/>
      <c r="O26" s="263"/>
      <c r="P26" s="264">
        <v>-1</v>
      </c>
      <c r="Q26" s="264"/>
      <c r="R26" s="419"/>
      <c r="S26" s="419"/>
      <c r="T26" s="264"/>
      <c r="U26" s="419"/>
      <c r="V26" s="419"/>
      <c r="W26" s="408"/>
      <c r="X26" s="263"/>
      <c r="Y26" s="264"/>
      <c r="Z26" s="264"/>
      <c r="AA26" s="264"/>
      <c r="AB26" s="264"/>
      <c r="AC26" s="264"/>
      <c r="AD26" s="264">
        <v>-1</v>
      </c>
      <c r="AE26" s="419"/>
      <c r="AF26" s="264"/>
      <c r="AG26" s="419"/>
      <c r="AH26" s="419"/>
      <c r="AI26" s="264"/>
      <c r="AJ26" s="419"/>
      <c r="AK26" s="419"/>
      <c r="AL26" s="264"/>
      <c r="AM26" s="419"/>
      <c r="AN26" s="419"/>
      <c r="AO26" s="264"/>
      <c r="AP26" s="419"/>
      <c r="AQ26" s="419"/>
      <c r="AR26" s="408"/>
      <c r="AS26" s="421"/>
      <c r="AT26" s="420"/>
      <c r="AU26" s="264"/>
      <c r="AV26" s="296"/>
      <c r="AW26" s="420"/>
      <c r="AX26" s="264"/>
      <c r="AY26" s="419"/>
      <c r="AZ26" s="419"/>
      <c r="BA26" s="264"/>
      <c r="BB26" s="419"/>
      <c r="BC26" s="419"/>
      <c r="BD26" s="264"/>
      <c r="BE26" s="419"/>
      <c r="BF26" s="419"/>
      <c r="BG26" s="408"/>
      <c r="BH26" s="385"/>
      <c r="BI26" s="383">
        <v>2</v>
      </c>
      <c r="BJ26" s="410">
        <v>2</v>
      </c>
      <c r="BK26" s="331">
        <f t="shared" si="0"/>
        <v>-1</v>
      </c>
      <c r="BL26" s="786">
        <f t="shared" si="1"/>
        <v>1</v>
      </c>
      <c r="BM26" s="782">
        <f t="shared" si="2"/>
        <v>2</v>
      </c>
    </row>
    <row r="27" spans="1:65" ht="16.5" customHeight="1" thickTop="1" thickBot="1">
      <c r="A27" s="425">
        <v>211</v>
      </c>
      <c r="B27" s="426" t="s">
        <v>109</v>
      </c>
      <c r="C27" s="415"/>
      <c r="D27" s="417"/>
      <c r="E27" s="415"/>
      <c r="F27" s="415"/>
      <c r="G27" s="417"/>
      <c r="H27" s="415"/>
      <c r="I27" s="415"/>
      <c r="J27" s="417"/>
      <c r="K27" s="415"/>
      <c r="L27" s="417"/>
      <c r="M27" s="417"/>
      <c r="N27" s="422"/>
      <c r="O27" s="416"/>
      <c r="P27" s="415"/>
      <c r="Q27" s="415"/>
      <c r="R27" s="417"/>
      <c r="S27" s="417"/>
      <c r="T27" s="415"/>
      <c r="U27" s="417"/>
      <c r="V27" s="417"/>
      <c r="W27" s="423"/>
      <c r="X27" s="416"/>
      <c r="Y27" s="415"/>
      <c r="Z27" s="415"/>
      <c r="AA27" s="415">
        <v>-4</v>
      </c>
      <c r="AB27" s="415"/>
      <c r="AC27" s="415"/>
      <c r="AD27" s="415">
        <v>-1</v>
      </c>
      <c r="AE27" s="417"/>
      <c r="AF27" s="415"/>
      <c r="AG27" s="417"/>
      <c r="AH27" s="417"/>
      <c r="AI27" s="415">
        <v>-4</v>
      </c>
      <c r="AJ27" s="417"/>
      <c r="AK27" s="417"/>
      <c r="AL27" s="415"/>
      <c r="AM27" s="417"/>
      <c r="AN27" s="417"/>
      <c r="AO27" s="415">
        <v>-4</v>
      </c>
      <c r="AP27" s="417"/>
      <c r="AQ27" s="417"/>
      <c r="AR27" s="423"/>
      <c r="AS27" s="418"/>
      <c r="AT27" s="417"/>
      <c r="AU27" s="415"/>
      <c r="AV27" s="417"/>
      <c r="AW27" s="417"/>
      <c r="AX27" s="415"/>
      <c r="AY27" s="417"/>
      <c r="AZ27" s="417"/>
      <c r="BA27" s="415"/>
      <c r="BB27" s="417"/>
      <c r="BC27" s="417"/>
      <c r="BD27" s="415"/>
      <c r="BE27" s="417"/>
      <c r="BF27" s="417"/>
      <c r="BG27" s="415"/>
      <c r="BH27" s="381"/>
      <c r="BI27" s="383">
        <v>2</v>
      </c>
      <c r="BJ27" s="410"/>
      <c r="BK27" s="331">
        <f t="shared" si="0"/>
        <v>-5</v>
      </c>
      <c r="BL27" s="786">
        <f t="shared" si="1"/>
        <v>2</v>
      </c>
      <c r="BM27" s="782">
        <f t="shared" si="2"/>
        <v>-8</v>
      </c>
    </row>
    <row r="28" spans="1:65" ht="16.5" customHeight="1" thickTop="1" thickBot="1">
      <c r="A28" s="463">
        <v>212</v>
      </c>
      <c r="B28" s="428" t="s">
        <v>110</v>
      </c>
      <c r="C28" s="464"/>
      <c r="D28" s="465"/>
      <c r="E28" s="464">
        <v>-6</v>
      </c>
      <c r="F28" s="464">
        <v>-1</v>
      </c>
      <c r="G28" s="465"/>
      <c r="H28" s="464"/>
      <c r="I28" s="464"/>
      <c r="J28" s="465"/>
      <c r="K28" s="464"/>
      <c r="L28" s="465"/>
      <c r="M28" s="465"/>
      <c r="N28" s="466"/>
      <c r="O28" s="482"/>
      <c r="P28" s="464"/>
      <c r="Q28" s="464"/>
      <c r="R28" s="465"/>
      <c r="S28" s="465"/>
      <c r="T28" s="465"/>
      <c r="U28" s="465"/>
      <c r="V28" s="465"/>
      <c r="W28" s="466"/>
      <c r="X28" s="482"/>
      <c r="Y28" s="464"/>
      <c r="Z28" s="464"/>
      <c r="AA28" s="464"/>
      <c r="AB28" s="464"/>
      <c r="AC28" s="464"/>
      <c r="AD28" s="464"/>
      <c r="AE28" s="465"/>
      <c r="AF28" s="464"/>
      <c r="AG28" s="465"/>
      <c r="AH28" s="465"/>
      <c r="AI28" s="464"/>
      <c r="AJ28" s="465"/>
      <c r="AK28" s="465"/>
      <c r="AL28" s="464"/>
      <c r="AM28" s="465"/>
      <c r="AN28" s="465"/>
      <c r="AO28" s="464"/>
      <c r="AP28" s="465"/>
      <c r="AQ28" s="465"/>
      <c r="AR28" s="466"/>
      <c r="AS28" s="490"/>
      <c r="AT28" s="465"/>
      <c r="AU28" s="464"/>
      <c r="AV28" s="465"/>
      <c r="AW28" s="465"/>
      <c r="AX28" s="464"/>
      <c r="AY28" s="465"/>
      <c r="AZ28" s="465"/>
      <c r="BA28" s="464"/>
      <c r="BB28" s="465"/>
      <c r="BC28" s="465"/>
      <c r="BD28" s="464"/>
      <c r="BE28" s="465"/>
      <c r="BF28" s="465"/>
      <c r="BG28" s="464"/>
      <c r="BH28" s="565"/>
      <c r="BI28" s="124"/>
      <c r="BJ28" s="134"/>
      <c r="BK28" s="566">
        <f t="shared" si="0"/>
        <v>-1</v>
      </c>
      <c r="BL28" s="508">
        <f t="shared" si="1"/>
        <v>0</v>
      </c>
      <c r="BM28" s="635">
        <f t="shared" si="2"/>
        <v>-6</v>
      </c>
    </row>
    <row r="29" spans="1:65" ht="15.6" customHeight="1" thickBot="1">
      <c r="A29" s="530">
        <v>301</v>
      </c>
      <c r="B29" s="531" t="s">
        <v>54</v>
      </c>
      <c r="C29" s="519"/>
      <c r="D29" s="492"/>
      <c r="E29" s="519"/>
      <c r="F29" s="519"/>
      <c r="G29" s="492"/>
      <c r="H29" s="519"/>
      <c r="I29" s="519"/>
      <c r="J29" s="492"/>
      <c r="K29" s="519"/>
      <c r="L29" s="492"/>
      <c r="M29" s="492"/>
      <c r="N29" s="543"/>
      <c r="O29" s="530"/>
      <c r="P29" s="519"/>
      <c r="Q29" s="519"/>
      <c r="R29" s="492"/>
      <c r="S29" s="492"/>
      <c r="T29" s="519"/>
      <c r="U29" s="492"/>
      <c r="V29" s="492"/>
      <c r="W29" s="543"/>
      <c r="X29" s="530"/>
      <c r="Y29" s="519"/>
      <c r="Z29" s="519"/>
      <c r="AA29" s="519"/>
      <c r="AB29" s="519"/>
      <c r="AC29" s="519"/>
      <c r="AD29" s="519">
        <v>-2</v>
      </c>
      <c r="AE29" s="492"/>
      <c r="AF29" s="519">
        <v>-2</v>
      </c>
      <c r="AG29" s="492"/>
      <c r="AH29" s="492"/>
      <c r="AI29" s="519"/>
      <c r="AJ29" s="492"/>
      <c r="AK29" s="492"/>
      <c r="AL29" s="519"/>
      <c r="AM29" s="492"/>
      <c r="AN29" s="492"/>
      <c r="AO29" s="519"/>
      <c r="AP29" s="492"/>
      <c r="AQ29" s="492"/>
      <c r="AR29" s="543"/>
      <c r="AS29" s="544"/>
      <c r="AT29" s="492"/>
      <c r="AU29" s="519"/>
      <c r="AV29" s="492"/>
      <c r="AW29" s="492"/>
      <c r="AX29" s="519"/>
      <c r="AY29" s="492"/>
      <c r="AZ29" s="492"/>
      <c r="BA29" s="519"/>
      <c r="BB29" s="492"/>
      <c r="BC29" s="492"/>
      <c r="BD29" s="519"/>
      <c r="BE29" s="492"/>
      <c r="BF29" s="492"/>
      <c r="BG29" s="521"/>
      <c r="BH29" s="554"/>
      <c r="BI29" s="553">
        <v>2</v>
      </c>
      <c r="BJ29" s="567"/>
      <c r="BK29" s="568">
        <f t="shared" si="0"/>
        <v>-2</v>
      </c>
      <c r="BL29" s="617">
        <f t="shared" si="1"/>
        <v>2</v>
      </c>
      <c r="BM29" s="617">
        <f t="shared" si="2"/>
        <v>-2</v>
      </c>
    </row>
    <row r="30" spans="1:65" ht="16.5" customHeight="1" thickTop="1" thickBot="1">
      <c r="A30" s="479">
        <v>302</v>
      </c>
      <c r="B30" s="518" t="s">
        <v>55</v>
      </c>
      <c r="C30" s="460"/>
      <c r="D30" s="308"/>
      <c r="E30" s="460"/>
      <c r="F30" s="460"/>
      <c r="G30" s="308"/>
      <c r="H30" s="460"/>
      <c r="I30" s="460"/>
      <c r="J30" s="308"/>
      <c r="K30" s="139"/>
      <c r="L30" s="308"/>
      <c r="M30" s="308"/>
      <c r="N30" s="143"/>
      <c r="O30" s="185"/>
      <c r="P30" s="139"/>
      <c r="Q30" s="139"/>
      <c r="R30" s="308"/>
      <c r="S30" s="308"/>
      <c r="T30" s="139"/>
      <c r="U30" s="308"/>
      <c r="V30" s="308"/>
      <c r="W30" s="143"/>
      <c r="X30" s="185"/>
      <c r="Y30" s="139"/>
      <c r="Z30" s="139"/>
      <c r="AA30" s="139"/>
      <c r="AB30" s="139"/>
      <c r="AC30" s="139"/>
      <c r="AD30" s="139"/>
      <c r="AE30" s="308"/>
      <c r="AF30" s="139"/>
      <c r="AG30" s="308"/>
      <c r="AH30" s="308"/>
      <c r="AI30" s="139"/>
      <c r="AJ30" s="308"/>
      <c r="AK30" s="308"/>
      <c r="AL30" s="139"/>
      <c r="AM30" s="308"/>
      <c r="AN30" s="308"/>
      <c r="AO30" s="139"/>
      <c r="AP30" s="308"/>
      <c r="AQ30" s="308"/>
      <c r="AR30" s="143"/>
      <c r="AS30" s="496"/>
      <c r="AT30" s="308"/>
      <c r="AU30" s="139"/>
      <c r="AV30" s="308"/>
      <c r="AW30" s="308"/>
      <c r="AX30" s="139"/>
      <c r="AY30" s="308"/>
      <c r="AZ30" s="308"/>
      <c r="BA30" s="139"/>
      <c r="BB30" s="308"/>
      <c r="BC30" s="308"/>
      <c r="BD30" s="139"/>
      <c r="BE30" s="308"/>
      <c r="BF30" s="308"/>
      <c r="BG30" s="148"/>
      <c r="BH30" s="385">
        <v>2</v>
      </c>
      <c r="BI30" s="383">
        <v>2</v>
      </c>
      <c r="BJ30" s="410">
        <v>2</v>
      </c>
      <c r="BK30" s="331">
        <f t="shared" si="0"/>
        <v>2</v>
      </c>
      <c r="BL30" s="786">
        <f t="shared" si="1"/>
        <v>2</v>
      </c>
      <c r="BM30" s="786">
        <f t="shared" si="2"/>
        <v>2</v>
      </c>
    </row>
    <row r="31" spans="1:65" ht="16.5" customHeight="1" thickTop="1" thickBot="1">
      <c r="A31" s="185">
        <v>303</v>
      </c>
      <c r="B31" s="518" t="s">
        <v>42</v>
      </c>
      <c r="C31" s="139"/>
      <c r="D31" s="308"/>
      <c r="E31" s="139"/>
      <c r="F31" s="139"/>
      <c r="G31" s="308"/>
      <c r="H31" s="139"/>
      <c r="I31" s="139"/>
      <c r="J31" s="308"/>
      <c r="K31" s="139"/>
      <c r="L31" s="308"/>
      <c r="M31" s="308"/>
      <c r="N31" s="143"/>
      <c r="O31" s="185"/>
      <c r="P31" s="139"/>
      <c r="Q31" s="139"/>
      <c r="R31" s="308"/>
      <c r="S31" s="308"/>
      <c r="T31" s="139"/>
      <c r="U31" s="308"/>
      <c r="V31" s="308"/>
      <c r="W31" s="143"/>
      <c r="X31" s="185"/>
      <c r="Y31" s="139"/>
      <c r="Z31" s="139"/>
      <c r="AA31" s="139"/>
      <c r="AB31" s="139"/>
      <c r="AC31" s="139"/>
      <c r="AD31" s="139"/>
      <c r="AE31" s="308"/>
      <c r="AF31" s="139"/>
      <c r="AG31" s="308"/>
      <c r="AH31" s="308"/>
      <c r="AI31" s="139"/>
      <c r="AJ31" s="308"/>
      <c r="AK31" s="308"/>
      <c r="AL31" s="139"/>
      <c r="AM31" s="308"/>
      <c r="AN31" s="308"/>
      <c r="AO31" s="139"/>
      <c r="AP31" s="308"/>
      <c r="AQ31" s="308"/>
      <c r="AR31" s="143"/>
      <c r="AS31" s="496"/>
      <c r="AT31" s="308"/>
      <c r="AU31" s="139"/>
      <c r="AV31" s="308"/>
      <c r="AW31" s="308"/>
      <c r="AX31" s="139"/>
      <c r="AY31" s="308"/>
      <c r="AZ31" s="308"/>
      <c r="BA31" s="139"/>
      <c r="BB31" s="308"/>
      <c r="BC31" s="308"/>
      <c r="BD31" s="139"/>
      <c r="BE31" s="308"/>
      <c r="BF31" s="308"/>
      <c r="BG31" s="148"/>
      <c r="BH31" s="385"/>
      <c r="BI31" s="383"/>
      <c r="BJ31" s="410"/>
      <c r="BK31" s="331">
        <f t="shared" si="0"/>
        <v>0</v>
      </c>
      <c r="BL31" s="786">
        <f t="shared" si="1"/>
        <v>0</v>
      </c>
      <c r="BM31" s="786">
        <f t="shared" si="2"/>
        <v>0</v>
      </c>
    </row>
    <row r="32" spans="1:65" ht="16.5" customHeight="1" thickTop="1" thickBot="1">
      <c r="A32" s="185">
        <v>304</v>
      </c>
      <c r="B32" s="518" t="s">
        <v>43</v>
      </c>
      <c r="C32" s="139"/>
      <c r="D32" s="308"/>
      <c r="E32" s="139"/>
      <c r="F32" s="139"/>
      <c r="G32" s="308"/>
      <c r="H32" s="139"/>
      <c r="I32" s="139">
        <v>-2</v>
      </c>
      <c r="J32" s="308"/>
      <c r="K32" s="139"/>
      <c r="L32" s="308"/>
      <c r="M32" s="308"/>
      <c r="N32" s="143"/>
      <c r="O32" s="185"/>
      <c r="P32" s="139"/>
      <c r="Q32" s="139"/>
      <c r="R32" s="308"/>
      <c r="S32" s="308"/>
      <c r="T32" s="139"/>
      <c r="U32" s="308"/>
      <c r="V32" s="308"/>
      <c r="W32" s="143"/>
      <c r="X32" s="185"/>
      <c r="Y32" s="139"/>
      <c r="Z32" s="139"/>
      <c r="AA32" s="139"/>
      <c r="AB32" s="139"/>
      <c r="AC32" s="139"/>
      <c r="AD32" s="139"/>
      <c r="AE32" s="308"/>
      <c r="AF32" s="139"/>
      <c r="AG32" s="308"/>
      <c r="AH32" s="308"/>
      <c r="AI32" s="139"/>
      <c r="AJ32" s="308"/>
      <c r="AK32" s="308"/>
      <c r="AL32" s="308"/>
      <c r="AM32" s="308"/>
      <c r="AN32" s="308"/>
      <c r="AO32" s="139"/>
      <c r="AP32" s="308"/>
      <c r="AQ32" s="308"/>
      <c r="AR32" s="143"/>
      <c r="AS32" s="496"/>
      <c r="AT32" s="308"/>
      <c r="AU32" s="139"/>
      <c r="AV32" s="308"/>
      <c r="AW32" s="308"/>
      <c r="AX32" s="139"/>
      <c r="AY32" s="308"/>
      <c r="AZ32" s="308"/>
      <c r="BA32" s="139"/>
      <c r="BB32" s="308"/>
      <c r="BC32" s="308"/>
      <c r="BD32" s="139"/>
      <c r="BE32" s="308"/>
      <c r="BF32" s="308"/>
      <c r="BG32" s="148"/>
      <c r="BH32" s="385"/>
      <c r="BI32" s="383"/>
      <c r="BJ32" s="410"/>
      <c r="BK32" s="331">
        <f t="shared" si="0"/>
        <v>-2</v>
      </c>
      <c r="BL32" s="786">
        <f t="shared" si="1"/>
        <v>0</v>
      </c>
      <c r="BM32" s="786">
        <f t="shared" si="2"/>
        <v>0</v>
      </c>
    </row>
    <row r="33" spans="1:65" ht="16.5" customHeight="1" thickTop="1" thickBot="1">
      <c r="A33" s="185">
        <v>305</v>
      </c>
      <c r="B33" s="518" t="s">
        <v>23</v>
      </c>
      <c r="C33" s="139"/>
      <c r="D33" s="308"/>
      <c r="E33" s="139">
        <v>-2</v>
      </c>
      <c r="F33" s="139"/>
      <c r="G33" s="308"/>
      <c r="H33" s="139"/>
      <c r="I33" s="139"/>
      <c r="J33" s="308"/>
      <c r="K33" s="139"/>
      <c r="L33" s="308"/>
      <c r="M33" s="308"/>
      <c r="N33" s="143"/>
      <c r="O33" s="185"/>
      <c r="P33" s="139"/>
      <c r="Q33" s="139"/>
      <c r="R33" s="308"/>
      <c r="S33" s="308"/>
      <c r="T33" s="139"/>
      <c r="U33" s="308"/>
      <c r="V33" s="308"/>
      <c r="W33" s="143"/>
      <c r="X33" s="185"/>
      <c r="Y33" s="139"/>
      <c r="Z33" s="139"/>
      <c r="AA33" s="139"/>
      <c r="AB33" s="139"/>
      <c r="AC33" s="139"/>
      <c r="AD33" s="139"/>
      <c r="AE33" s="308"/>
      <c r="AF33" s="139"/>
      <c r="AG33" s="308"/>
      <c r="AH33" s="308"/>
      <c r="AI33" s="139"/>
      <c r="AJ33" s="308"/>
      <c r="AK33" s="308"/>
      <c r="AL33" s="139"/>
      <c r="AM33" s="308"/>
      <c r="AN33" s="308"/>
      <c r="AO33" s="139"/>
      <c r="AP33" s="308"/>
      <c r="AQ33" s="308"/>
      <c r="AR33" s="143"/>
      <c r="AS33" s="496"/>
      <c r="AT33" s="308"/>
      <c r="AU33" s="139"/>
      <c r="AV33" s="308"/>
      <c r="AW33" s="308"/>
      <c r="AX33" s="139"/>
      <c r="AY33" s="308"/>
      <c r="AZ33" s="308"/>
      <c r="BA33" s="139"/>
      <c r="BB33" s="308"/>
      <c r="BC33" s="308"/>
      <c r="BD33" s="139"/>
      <c r="BE33" s="308"/>
      <c r="BF33" s="308"/>
      <c r="BG33" s="148"/>
      <c r="BH33" s="385"/>
      <c r="BI33" s="383"/>
      <c r="BJ33" s="410"/>
      <c r="BK33" s="331">
        <f t="shared" si="0"/>
        <v>0</v>
      </c>
      <c r="BL33" s="786">
        <f t="shared" si="1"/>
        <v>0</v>
      </c>
      <c r="BM33" s="786">
        <f t="shared" si="2"/>
        <v>-2</v>
      </c>
    </row>
    <row r="34" spans="1:65" ht="16.5" customHeight="1" thickTop="1" thickBot="1">
      <c r="A34" s="185">
        <v>306</v>
      </c>
      <c r="B34" s="518" t="s">
        <v>34</v>
      </c>
      <c r="C34" s="139"/>
      <c r="D34" s="308"/>
      <c r="E34" s="139"/>
      <c r="F34" s="139"/>
      <c r="G34" s="308"/>
      <c r="H34" s="139"/>
      <c r="I34" s="139"/>
      <c r="J34" s="308"/>
      <c r="K34" s="139"/>
      <c r="L34" s="308"/>
      <c r="M34" s="308"/>
      <c r="N34" s="143"/>
      <c r="O34" s="185"/>
      <c r="P34" s="139"/>
      <c r="Q34" s="139"/>
      <c r="R34" s="308"/>
      <c r="S34" s="308"/>
      <c r="T34" s="139"/>
      <c r="U34" s="308"/>
      <c r="V34" s="308"/>
      <c r="W34" s="143"/>
      <c r="X34" s="185"/>
      <c r="Y34" s="139"/>
      <c r="Z34" s="139"/>
      <c r="AA34" s="139"/>
      <c r="AB34" s="139"/>
      <c r="AC34" s="139"/>
      <c r="AD34" s="139"/>
      <c r="AE34" s="308"/>
      <c r="AF34" s="139"/>
      <c r="AG34" s="308"/>
      <c r="AH34" s="308"/>
      <c r="AI34" s="139"/>
      <c r="AJ34" s="308"/>
      <c r="AK34" s="308"/>
      <c r="AL34" s="139"/>
      <c r="AM34" s="308"/>
      <c r="AN34" s="308"/>
      <c r="AO34" s="139"/>
      <c r="AP34" s="308"/>
      <c r="AQ34" s="308"/>
      <c r="AR34" s="143"/>
      <c r="AS34" s="496"/>
      <c r="AT34" s="308"/>
      <c r="AU34" s="139"/>
      <c r="AV34" s="308"/>
      <c r="AW34" s="308"/>
      <c r="AX34" s="139"/>
      <c r="AY34" s="308"/>
      <c r="AZ34" s="308"/>
      <c r="BA34" s="139"/>
      <c r="BB34" s="308"/>
      <c r="BC34" s="308"/>
      <c r="BD34" s="139"/>
      <c r="BE34" s="308"/>
      <c r="BF34" s="308"/>
      <c r="BG34" s="148"/>
      <c r="BH34" s="385"/>
      <c r="BI34" s="383"/>
      <c r="BJ34" s="410"/>
      <c r="BK34" s="331">
        <f t="shared" si="0"/>
        <v>0</v>
      </c>
      <c r="BL34" s="786">
        <f t="shared" si="1"/>
        <v>0</v>
      </c>
      <c r="BM34" s="786">
        <f t="shared" si="2"/>
        <v>0</v>
      </c>
    </row>
    <row r="35" spans="1:65" ht="16.5" customHeight="1" thickTop="1" thickBot="1">
      <c r="A35" s="479">
        <v>307</v>
      </c>
      <c r="B35" s="518" t="s">
        <v>21</v>
      </c>
      <c r="C35" s="460"/>
      <c r="D35" s="308"/>
      <c r="E35" s="460"/>
      <c r="F35" s="460"/>
      <c r="G35" s="308"/>
      <c r="H35" s="460"/>
      <c r="I35" s="460"/>
      <c r="J35" s="308"/>
      <c r="K35" s="139"/>
      <c r="L35" s="308"/>
      <c r="M35" s="308"/>
      <c r="N35" s="143"/>
      <c r="O35" s="185"/>
      <c r="P35" s="139"/>
      <c r="Q35" s="139"/>
      <c r="R35" s="308"/>
      <c r="S35" s="308"/>
      <c r="T35" s="139"/>
      <c r="U35" s="308"/>
      <c r="V35" s="308"/>
      <c r="W35" s="143"/>
      <c r="X35" s="185"/>
      <c r="Y35" s="139"/>
      <c r="Z35" s="139"/>
      <c r="AA35" s="139">
        <v>-1</v>
      </c>
      <c r="AB35" s="139"/>
      <c r="AC35" s="139"/>
      <c r="AD35" s="139">
        <v>-1</v>
      </c>
      <c r="AE35" s="308"/>
      <c r="AF35" s="139">
        <v>-1</v>
      </c>
      <c r="AG35" s="308"/>
      <c r="AH35" s="308"/>
      <c r="AI35" s="139"/>
      <c r="AJ35" s="308"/>
      <c r="AK35" s="308"/>
      <c r="AL35" s="139"/>
      <c r="AM35" s="308"/>
      <c r="AN35" s="308"/>
      <c r="AO35" s="139"/>
      <c r="AP35" s="308"/>
      <c r="AQ35" s="308"/>
      <c r="AR35" s="143"/>
      <c r="AS35" s="496"/>
      <c r="AT35" s="308"/>
      <c r="AU35" s="139"/>
      <c r="AV35" s="308"/>
      <c r="AW35" s="308"/>
      <c r="AX35" s="139"/>
      <c r="AY35" s="308"/>
      <c r="AZ35" s="308"/>
      <c r="BA35" s="139"/>
      <c r="BB35" s="308"/>
      <c r="BC35" s="308"/>
      <c r="BD35" s="139"/>
      <c r="BE35" s="308"/>
      <c r="BF35" s="308"/>
      <c r="BG35" s="148"/>
      <c r="BH35" s="385"/>
      <c r="BI35" s="383">
        <v>2</v>
      </c>
      <c r="BJ35" s="410"/>
      <c r="BK35" s="331">
        <f t="shared" si="0"/>
        <v>-2</v>
      </c>
      <c r="BL35" s="786">
        <f t="shared" si="1"/>
        <v>2</v>
      </c>
      <c r="BM35" s="786">
        <f t="shared" si="2"/>
        <v>-1</v>
      </c>
    </row>
    <row r="36" spans="1:65" ht="16.5" customHeight="1" thickTop="1" thickBot="1">
      <c r="A36" s="185">
        <v>308</v>
      </c>
      <c r="B36" s="518" t="s">
        <v>103</v>
      </c>
      <c r="C36" s="460"/>
      <c r="D36" s="308"/>
      <c r="E36" s="460"/>
      <c r="F36" s="460"/>
      <c r="G36" s="308"/>
      <c r="H36" s="460"/>
      <c r="I36" s="460"/>
      <c r="J36" s="308"/>
      <c r="K36" s="139"/>
      <c r="L36" s="308"/>
      <c r="M36" s="308"/>
      <c r="N36" s="143"/>
      <c r="O36" s="185"/>
      <c r="P36" s="139"/>
      <c r="Q36" s="139"/>
      <c r="R36" s="308"/>
      <c r="S36" s="308"/>
      <c r="T36" s="139"/>
      <c r="U36" s="308"/>
      <c r="V36" s="308"/>
      <c r="W36" s="143"/>
      <c r="X36" s="185"/>
      <c r="Y36" s="139"/>
      <c r="Z36" s="139"/>
      <c r="AA36" s="139"/>
      <c r="AB36" s="139"/>
      <c r="AC36" s="139"/>
      <c r="AD36" s="139"/>
      <c r="AE36" s="308"/>
      <c r="AF36" s="139"/>
      <c r="AG36" s="308"/>
      <c r="AH36" s="308"/>
      <c r="AI36" s="139"/>
      <c r="AJ36" s="308"/>
      <c r="AK36" s="308"/>
      <c r="AL36" s="139"/>
      <c r="AM36" s="308"/>
      <c r="AN36" s="308"/>
      <c r="AO36" s="139"/>
      <c r="AP36" s="308"/>
      <c r="AQ36" s="308"/>
      <c r="AR36" s="143">
        <v>-2</v>
      </c>
      <c r="AS36" s="496"/>
      <c r="AT36" s="308"/>
      <c r="AU36" s="139"/>
      <c r="AV36" s="308"/>
      <c r="AW36" s="308"/>
      <c r="AX36" s="139"/>
      <c r="AY36" s="308"/>
      <c r="AZ36" s="308"/>
      <c r="BA36" s="139"/>
      <c r="BB36" s="308"/>
      <c r="BC36" s="308"/>
      <c r="BD36" s="139"/>
      <c r="BE36" s="308"/>
      <c r="BF36" s="308"/>
      <c r="BG36" s="148"/>
      <c r="BH36" s="385">
        <v>2</v>
      </c>
      <c r="BI36" s="383">
        <v>2</v>
      </c>
      <c r="BJ36" s="410">
        <v>2</v>
      </c>
      <c r="BK36" s="331">
        <f t="shared" si="0"/>
        <v>2</v>
      </c>
      <c r="BL36" s="786">
        <f t="shared" si="1"/>
        <v>2</v>
      </c>
      <c r="BM36" s="786">
        <f t="shared" si="2"/>
        <v>0</v>
      </c>
    </row>
    <row r="37" spans="1:65" ht="16.5" customHeight="1" thickTop="1" thickBot="1">
      <c r="A37" s="479">
        <v>309</v>
      </c>
      <c r="B37" s="517" t="s">
        <v>50</v>
      </c>
      <c r="C37" s="460"/>
      <c r="D37" s="462"/>
      <c r="E37" s="460"/>
      <c r="F37" s="460"/>
      <c r="G37" s="308"/>
      <c r="H37" s="460"/>
      <c r="I37" s="460"/>
      <c r="J37" s="462"/>
      <c r="K37" s="139"/>
      <c r="L37" s="308"/>
      <c r="M37" s="308"/>
      <c r="N37" s="143"/>
      <c r="O37" s="185"/>
      <c r="P37" s="139"/>
      <c r="Q37" s="139"/>
      <c r="R37" s="308"/>
      <c r="S37" s="308"/>
      <c r="T37" s="139"/>
      <c r="U37" s="308"/>
      <c r="V37" s="308"/>
      <c r="W37" s="143"/>
      <c r="X37" s="185"/>
      <c r="Y37" s="139"/>
      <c r="Z37" s="139"/>
      <c r="AA37" s="139"/>
      <c r="AB37" s="139"/>
      <c r="AC37" s="139"/>
      <c r="AD37" s="139"/>
      <c r="AE37" s="308"/>
      <c r="AF37" s="139"/>
      <c r="AG37" s="308"/>
      <c r="AH37" s="308"/>
      <c r="AI37" s="139"/>
      <c r="AJ37" s="308"/>
      <c r="AK37" s="308"/>
      <c r="AL37" s="139"/>
      <c r="AM37" s="308"/>
      <c r="AN37" s="308"/>
      <c r="AO37" s="139"/>
      <c r="AP37" s="308"/>
      <c r="AQ37" s="308"/>
      <c r="AR37" s="143"/>
      <c r="AS37" s="496"/>
      <c r="AT37" s="308"/>
      <c r="AU37" s="139"/>
      <c r="AV37" s="308"/>
      <c r="AW37" s="308"/>
      <c r="AX37" s="139"/>
      <c r="AY37" s="308"/>
      <c r="AZ37" s="308"/>
      <c r="BA37" s="139"/>
      <c r="BB37" s="308"/>
      <c r="BC37" s="308"/>
      <c r="BD37" s="139"/>
      <c r="BE37" s="308"/>
      <c r="BF37" s="308"/>
      <c r="BG37" s="148"/>
      <c r="BH37" s="385"/>
      <c r="BI37" s="383"/>
      <c r="BJ37" s="410"/>
      <c r="BK37" s="331">
        <f t="shared" si="0"/>
        <v>0</v>
      </c>
      <c r="BL37" s="786">
        <f t="shared" si="1"/>
        <v>0</v>
      </c>
      <c r="BM37" s="786">
        <f t="shared" si="2"/>
        <v>0</v>
      </c>
    </row>
    <row r="38" spans="1:65" ht="16.5" customHeight="1" thickTop="1" thickBot="1">
      <c r="A38" s="479">
        <v>310</v>
      </c>
      <c r="B38" s="517" t="s">
        <v>145</v>
      </c>
      <c r="C38" s="460"/>
      <c r="D38" s="462"/>
      <c r="E38" s="460">
        <v>-1</v>
      </c>
      <c r="F38" s="460"/>
      <c r="G38" s="308"/>
      <c r="H38" s="460"/>
      <c r="I38" s="460"/>
      <c r="J38" s="462"/>
      <c r="K38" s="139"/>
      <c r="L38" s="308"/>
      <c r="M38" s="308"/>
      <c r="N38" s="143"/>
      <c r="O38" s="185"/>
      <c r="P38" s="139"/>
      <c r="Q38" s="139"/>
      <c r="R38" s="308"/>
      <c r="S38" s="308"/>
      <c r="T38" s="139"/>
      <c r="U38" s="308"/>
      <c r="V38" s="308"/>
      <c r="W38" s="143"/>
      <c r="X38" s="185"/>
      <c r="Y38" s="139"/>
      <c r="Z38" s="139"/>
      <c r="AA38" s="139"/>
      <c r="AB38" s="139"/>
      <c r="AC38" s="139"/>
      <c r="AD38" s="139"/>
      <c r="AE38" s="308"/>
      <c r="AF38" s="139"/>
      <c r="AG38" s="308"/>
      <c r="AH38" s="308"/>
      <c r="AI38" s="139"/>
      <c r="AJ38" s="308"/>
      <c r="AK38" s="308"/>
      <c r="AL38" s="139"/>
      <c r="AM38" s="308"/>
      <c r="AN38" s="308"/>
      <c r="AO38" s="139"/>
      <c r="AP38" s="308"/>
      <c r="AQ38" s="308"/>
      <c r="AR38" s="143"/>
      <c r="AS38" s="496"/>
      <c r="AT38" s="308"/>
      <c r="AU38" s="139"/>
      <c r="AV38" s="308"/>
      <c r="AW38" s="308"/>
      <c r="AX38" s="139"/>
      <c r="AY38" s="308"/>
      <c r="AZ38" s="308"/>
      <c r="BA38" s="139"/>
      <c r="BB38" s="308"/>
      <c r="BC38" s="308"/>
      <c r="BD38" s="139"/>
      <c r="BE38" s="308"/>
      <c r="BF38" s="308"/>
      <c r="BG38" s="148"/>
      <c r="BH38" s="489"/>
      <c r="BI38" s="124"/>
      <c r="BJ38" s="134"/>
      <c r="BK38" s="331">
        <f t="shared" si="0"/>
        <v>0</v>
      </c>
      <c r="BL38" s="786">
        <f t="shared" si="1"/>
        <v>0</v>
      </c>
      <c r="BM38" s="786">
        <f t="shared" si="2"/>
        <v>-1</v>
      </c>
    </row>
    <row r="39" spans="1:65" ht="16.5" customHeight="1" thickTop="1" thickBot="1">
      <c r="A39" s="479">
        <v>311</v>
      </c>
      <c r="B39" s="517" t="s">
        <v>146</v>
      </c>
      <c r="C39" s="460"/>
      <c r="D39" s="462"/>
      <c r="E39" s="460"/>
      <c r="F39" s="460"/>
      <c r="G39" s="308"/>
      <c r="H39" s="460"/>
      <c r="I39" s="460"/>
      <c r="J39" s="462"/>
      <c r="K39" s="139"/>
      <c r="L39" s="308"/>
      <c r="M39" s="308"/>
      <c r="N39" s="143"/>
      <c r="O39" s="185"/>
      <c r="P39" s="139"/>
      <c r="Q39" s="139"/>
      <c r="R39" s="308"/>
      <c r="S39" s="308"/>
      <c r="T39" s="139"/>
      <c r="U39" s="308"/>
      <c r="V39" s="308"/>
      <c r="W39" s="143"/>
      <c r="X39" s="185"/>
      <c r="Y39" s="139"/>
      <c r="Z39" s="139"/>
      <c r="AA39" s="139"/>
      <c r="AB39" s="139"/>
      <c r="AC39" s="139"/>
      <c r="AD39" s="139"/>
      <c r="AE39" s="308"/>
      <c r="AF39" s="139"/>
      <c r="AG39" s="308"/>
      <c r="AH39" s="308"/>
      <c r="AI39" s="139"/>
      <c r="AJ39" s="308"/>
      <c r="AK39" s="308"/>
      <c r="AL39" s="139"/>
      <c r="AM39" s="308"/>
      <c r="AN39" s="308"/>
      <c r="AO39" s="139"/>
      <c r="AP39" s="308"/>
      <c r="AQ39" s="308"/>
      <c r="AR39" s="143"/>
      <c r="AS39" s="496"/>
      <c r="AT39" s="308"/>
      <c r="AU39" s="139"/>
      <c r="AV39" s="308"/>
      <c r="AW39" s="308"/>
      <c r="AX39" s="139"/>
      <c r="AY39" s="308"/>
      <c r="AZ39" s="308"/>
      <c r="BA39" s="139"/>
      <c r="BB39" s="308"/>
      <c r="BC39" s="308"/>
      <c r="BD39" s="139"/>
      <c r="BE39" s="308"/>
      <c r="BF39" s="308"/>
      <c r="BG39" s="148"/>
      <c r="BH39" s="489"/>
      <c r="BI39" s="124"/>
      <c r="BJ39" s="134"/>
      <c r="BK39" s="331">
        <f t="shared" si="0"/>
        <v>0</v>
      </c>
      <c r="BL39" s="786">
        <f t="shared" si="1"/>
        <v>0</v>
      </c>
      <c r="BM39" s="786">
        <f t="shared" si="2"/>
        <v>0</v>
      </c>
    </row>
    <row r="40" spans="1:65" ht="16.5" customHeight="1" thickTop="1" thickBot="1">
      <c r="A40" s="480">
        <v>312</v>
      </c>
      <c r="B40" s="429" t="s">
        <v>110</v>
      </c>
      <c r="C40" s="165"/>
      <c r="D40" s="481"/>
      <c r="E40" s="165"/>
      <c r="F40" s="165"/>
      <c r="G40" s="481"/>
      <c r="H40" s="165"/>
      <c r="I40" s="165"/>
      <c r="J40" s="481"/>
      <c r="K40" s="165"/>
      <c r="L40" s="481"/>
      <c r="M40" s="481"/>
      <c r="N40" s="169"/>
      <c r="O40" s="480"/>
      <c r="P40" s="165">
        <v>-1</v>
      </c>
      <c r="Q40" s="165"/>
      <c r="R40" s="488"/>
      <c r="S40" s="488"/>
      <c r="T40" s="165"/>
      <c r="U40" s="488"/>
      <c r="V40" s="488"/>
      <c r="W40" s="169"/>
      <c r="X40" s="480"/>
      <c r="Y40" s="165"/>
      <c r="Z40" s="165"/>
      <c r="AA40" s="165"/>
      <c r="AB40" s="165"/>
      <c r="AC40" s="165"/>
      <c r="AD40" s="165"/>
      <c r="AE40" s="488"/>
      <c r="AF40" s="165"/>
      <c r="AG40" s="488"/>
      <c r="AH40" s="488"/>
      <c r="AI40" s="165"/>
      <c r="AJ40" s="488"/>
      <c r="AK40" s="488"/>
      <c r="AL40" s="165"/>
      <c r="AM40" s="488"/>
      <c r="AN40" s="488"/>
      <c r="AO40" s="165"/>
      <c r="AP40" s="488"/>
      <c r="AQ40" s="488"/>
      <c r="AR40" s="169"/>
      <c r="AS40" s="497"/>
      <c r="AT40" s="488"/>
      <c r="AU40" s="165"/>
      <c r="AV40" s="488"/>
      <c r="AW40" s="488"/>
      <c r="AX40" s="165"/>
      <c r="AY40" s="488"/>
      <c r="AZ40" s="488"/>
      <c r="BA40" s="165"/>
      <c r="BB40" s="488"/>
      <c r="BC40" s="488"/>
      <c r="BD40" s="165"/>
      <c r="BE40" s="488"/>
      <c r="BF40" s="488"/>
      <c r="BG40" s="174"/>
      <c r="BH40" s="577"/>
      <c r="BI40" s="570"/>
      <c r="BJ40" s="571"/>
      <c r="BK40" s="572">
        <f t="shared" si="0"/>
        <v>0</v>
      </c>
      <c r="BL40" s="787">
        <f t="shared" si="1"/>
        <v>-1</v>
      </c>
      <c r="BM40" s="787">
        <f t="shared" si="2"/>
        <v>0</v>
      </c>
    </row>
    <row r="41" spans="1:65" ht="15" customHeight="1">
      <c r="A41" s="50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48"/>
      <c r="BL41" s="48"/>
    </row>
    <row r="42" spans="1:65" ht="15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94" t="s">
        <v>44</v>
      </c>
      <c r="L42" s="94"/>
      <c r="M42" s="94"/>
      <c r="N42" s="94"/>
      <c r="O42" s="94"/>
      <c r="P42" s="94"/>
      <c r="Q42" s="94"/>
      <c r="R42" s="94" t="s">
        <v>45</v>
      </c>
      <c r="S42" s="94"/>
      <c r="T42" s="94"/>
      <c r="U42" s="94" t="s">
        <v>46</v>
      </c>
      <c r="V42" s="94"/>
      <c r="W42" s="94" t="s">
        <v>68</v>
      </c>
      <c r="X42" s="94"/>
      <c r="Y42" s="94"/>
      <c r="Z42" s="94"/>
      <c r="AA42" s="94"/>
      <c r="AB42" s="94"/>
      <c r="AC42" s="94"/>
      <c r="AD42" s="94"/>
      <c r="AE42" s="94"/>
      <c r="AF42" s="94"/>
      <c r="AG42" s="94" t="s">
        <v>59</v>
      </c>
      <c r="AH42" s="94"/>
      <c r="AI42" s="94"/>
      <c r="AJ42" s="94"/>
      <c r="AK42" s="95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</row>
    <row r="43" spans="1:65" ht="16.5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</row>
    <row r="44" spans="1:65" ht="16.5" customHeight="1">
      <c r="A44" s="48"/>
      <c r="B44" s="48"/>
    </row>
    <row r="45" spans="1:65" ht="16.5" customHeight="1">
      <c r="A45" s="48"/>
      <c r="B45" s="48"/>
    </row>
    <row r="46" spans="1:65" ht="16.5" customHeight="1">
      <c r="A46" s="48"/>
      <c r="B46" s="48"/>
    </row>
    <row r="47" spans="1:65" ht="16.5" customHeight="1">
      <c r="A47" s="48"/>
      <c r="B47" s="48"/>
    </row>
    <row r="48" spans="1:65" ht="16.5" customHeight="1">
      <c r="A48" s="48"/>
      <c r="B48" s="48"/>
    </row>
    <row r="49" spans="1:2" ht="16.5" customHeight="1">
      <c r="A49" s="48"/>
      <c r="B49" s="48"/>
    </row>
    <row r="50" spans="1:2" ht="16.5" customHeight="1">
      <c r="A50" s="48"/>
      <c r="B50" s="48"/>
    </row>
    <row r="51" spans="1:2" ht="16.5" customHeight="1">
      <c r="A51" s="48"/>
      <c r="B51" s="48"/>
    </row>
    <row r="52" spans="1:2" ht="16.5" customHeight="1">
      <c r="A52" s="48"/>
      <c r="B52" s="48"/>
    </row>
    <row r="53" spans="1:2" ht="16.5" customHeight="1">
      <c r="A53" s="48"/>
      <c r="B53" s="48"/>
    </row>
    <row r="54" spans="1:2" ht="16.5" customHeight="1">
      <c r="A54" s="48"/>
      <c r="B54" s="48"/>
    </row>
    <row r="55" spans="1:2" ht="16.5" customHeight="1">
      <c r="A55" s="48"/>
      <c r="B55" s="48"/>
    </row>
    <row r="56" spans="1:2" ht="16.5" customHeight="1">
      <c r="A56" s="48"/>
      <c r="B56" s="48"/>
    </row>
    <row r="57" spans="1:2" ht="16.5" customHeight="1">
      <c r="A57" s="48"/>
      <c r="B57" s="48"/>
    </row>
    <row r="58" spans="1:2" ht="16.5" customHeight="1">
      <c r="A58" s="48"/>
      <c r="B58" s="48"/>
    </row>
    <row r="59" spans="1:2" ht="16.5" customHeight="1">
      <c r="A59" s="48"/>
      <c r="B59" s="48"/>
    </row>
    <row r="60" spans="1:2" ht="16.5" customHeight="1">
      <c r="A60" s="48"/>
      <c r="B60" s="48"/>
    </row>
    <row r="61" spans="1:2" ht="16.5" customHeight="1">
      <c r="A61" s="48"/>
      <c r="B61" s="48"/>
    </row>
    <row r="62" spans="1:2" ht="16.5" customHeight="1">
      <c r="A62" s="48"/>
      <c r="B62" s="48"/>
    </row>
    <row r="63" spans="1:2" ht="16.5" customHeight="1">
      <c r="A63" s="48"/>
      <c r="B63" s="48"/>
    </row>
    <row r="64" spans="1:2" ht="16.5" customHeight="1">
      <c r="A64" s="48"/>
      <c r="B64" s="48"/>
    </row>
    <row r="65" spans="1:2" ht="16.5" customHeight="1">
      <c r="A65" s="48"/>
      <c r="B65" s="48"/>
    </row>
    <row r="66" spans="1:2" ht="16.5" customHeight="1">
      <c r="A66" s="48"/>
      <c r="B66" s="48"/>
    </row>
    <row r="67" spans="1:2" ht="16.5" customHeight="1">
      <c r="A67" s="48"/>
      <c r="B67" s="48"/>
    </row>
    <row r="68" spans="1:2" ht="16.5" customHeight="1">
      <c r="A68" s="48"/>
      <c r="B68" s="48"/>
    </row>
    <row r="69" spans="1:2" ht="16.5" customHeight="1">
      <c r="A69" s="48"/>
      <c r="B69" s="48"/>
    </row>
    <row r="70" spans="1:2" ht="16.5" customHeight="1">
      <c r="A70" s="48"/>
      <c r="B70" s="48"/>
    </row>
    <row r="71" spans="1:2" ht="16.5" customHeight="1">
      <c r="A71" s="48"/>
      <c r="B71" s="48"/>
    </row>
    <row r="72" spans="1:2" ht="16.5" customHeight="1">
      <c r="A72" s="48"/>
      <c r="B72" s="48"/>
    </row>
    <row r="73" spans="1:2" ht="16.5" customHeight="1">
      <c r="A73" s="48"/>
      <c r="B73" s="48"/>
    </row>
    <row r="74" spans="1:2" ht="16.5" customHeight="1">
      <c r="A74" s="48"/>
      <c r="B74" s="48"/>
    </row>
    <row r="75" spans="1:2" ht="16.5" customHeight="1">
      <c r="A75" s="48"/>
      <c r="B75" s="48"/>
    </row>
    <row r="76" spans="1:2" ht="16.5" customHeight="1">
      <c r="A76" s="48"/>
      <c r="B76" s="48"/>
    </row>
    <row r="77" spans="1:2" ht="16.5" customHeight="1">
      <c r="A77" s="48"/>
      <c r="B77" s="48"/>
    </row>
    <row r="78" spans="1:2" ht="16.5" customHeight="1">
      <c r="A78" s="48"/>
      <c r="B78" s="48"/>
    </row>
    <row r="79" spans="1:2" ht="16.5" customHeight="1">
      <c r="A79" s="48"/>
      <c r="B79" s="48"/>
    </row>
    <row r="80" spans="1:2" ht="16.5" customHeight="1">
      <c r="A80" s="48"/>
      <c r="B80" s="48"/>
    </row>
    <row r="81" spans="1:2" ht="16.5" customHeight="1">
      <c r="A81" s="48"/>
      <c r="B81" s="48"/>
    </row>
    <row r="82" spans="1:2" ht="16.5" customHeight="1">
      <c r="A82" s="48"/>
      <c r="B82" s="48"/>
    </row>
    <row r="83" spans="1:2" ht="16.5" customHeight="1">
      <c r="A83" s="48"/>
      <c r="B83" s="48"/>
    </row>
    <row r="84" spans="1:2" ht="16.5" customHeight="1">
      <c r="A84" s="48"/>
      <c r="B84" s="48"/>
    </row>
    <row r="85" spans="1:2" ht="16.5" customHeight="1">
      <c r="A85" s="48"/>
      <c r="B85" s="48"/>
    </row>
    <row r="86" spans="1:2" ht="16.5" customHeight="1">
      <c r="A86" s="48"/>
      <c r="B86" s="48"/>
    </row>
    <row r="87" spans="1:2" ht="16.5" customHeight="1">
      <c r="A87" s="48"/>
      <c r="B87" s="48"/>
    </row>
    <row r="88" spans="1:2" ht="16.5" customHeight="1">
      <c r="A88" s="48"/>
      <c r="B88" s="48"/>
    </row>
    <row r="89" spans="1:2" ht="16.5" customHeight="1">
      <c r="A89" s="48"/>
      <c r="B89" s="48"/>
    </row>
    <row r="90" spans="1:2" ht="16.5" customHeight="1">
      <c r="A90" s="48"/>
      <c r="B90" s="48"/>
    </row>
    <row r="91" spans="1:2" ht="16.5" customHeight="1">
      <c r="A91" s="48"/>
      <c r="B91" s="48"/>
    </row>
    <row r="92" spans="1:2" ht="16.5" customHeight="1">
      <c r="A92" s="48"/>
      <c r="B92" s="48"/>
    </row>
    <row r="93" spans="1:2" ht="16.5" customHeight="1">
      <c r="A93" s="48"/>
      <c r="B93" s="48"/>
    </row>
    <row r="94" spans="1:2" ht="16.5" customHeight="1">
      <c r="A94" s="48"/>
      <c r="B94" s="48"/>
    </row>
    <row r="95" spans="1:2" ht="16.5" customHeight="1">
      <c r="A95" s="48"/>
      <c r="B95" s="48"/>
    </row>
    <row r="96" spans="1:2" ht="16.5" customHeight="1">
      <c r="A96" s="48"/>
      <c r="B96" s="48"/>
    </row>
    <row r="97" spans="1:2" ht="16.5" customHeight="1">
      <c r="A97" s="48"/>
      <c r="B97" s="48"/>
    </row>
    <row r="98" spans="1:2" ht="16.5" customHeight="1">
      <c r="A98" s="48"/>
      <c r="B98" s="48"/>
    </row>
    <row r="99" spans="1:2" ht="16.5" customHeight="1">
      <c r="A99" s="48"/>
      <c r="B99" s="48"/>
    </row>
    <row r="100" spans="1:2" ht="16.5" customHeight="1">
      <c r="A100" s="48"/>
      <c r="B100" s="48"/>
    </row>
    <row r="101" spans="1:2" ht="16.5" customHeight="1">
      <c r="A101" s="48"/>
      <c r="B101" s="48"/>
    </row>
    <row r="102" spans="1:2" ht="16.5" customHeight="1">
      <c r="A102" s="48"/>
      <c r="B102" s="48"/>
    </row>
    <row r="103" spans="1:2" ht="16.5" customHeight="1">
      <c r="A103" s="48"/>
      <c r="B103" s="48"/>
    </row>
    <row r="104" spans="1:2" ht="16.5" customHeight="1">
      <c r="A104" s="48"/>
      <c r="B104" s="48"/>
    </row>
    <row r="105" spans="1:2" ht="16.5" customHeight="1">
      <c r="A105" s="48"/>
      <c r="B105" s="48"/>
    </row>
    <row r="106" spans="1:2" ht="16.5" customHeight="1">
      <c r="A106" s="48"/>
      <c r="B106" s="48"/>
    </row>
    <row r="107" spans="1:2" ht="16.5" customHeight="1">
      <c r="A107" s="48"/>
      <c r="B107" s="48"/>
    </row>
    <row r="108" spans="1:2" ht="16.5" customHeight="1">
      <c r="A108" s="48"/>
      <c r="B108" s="48"/>
    </row>
    <row r="109" spans="1:2" ht="16.5" customHeight="1">
      <c r="A109" s="48"/>
      <c r="B109" s="48"/>
    </row>
    <row r="110" spans="1:2" ht="16.5" customHeight="1">
      <c r="A110" s="48"/>
      <c r="B110" s="48"/>
    </row>
    <row r="111" spans="1:2" ht="16.5" customHeight="1">
      <c r="A111" s="48"/>
      <c r="B111" s="48"/>
    </row>
    <row r="112" spans="1:2" ht="16.5" customHeight="1">
      <c r="A112" s="48"/>
      <c r="B112" s="48"/>
    </row>
    <row r="113" spans="1:2" ht="16.5" customHeight="1">
      <c r="A113" s="48"/>
      <c r="B113" s="48"/>
    </row>
    <row r="114" spans="1:2" ht="16.5" customHeight="1">
      <c r="A114" s="48"/>
      <c r="B114" s="48"/>
    </row>
    <row r="115" spans="1:2" ht="16.5" customHeight="1">
      <c r="A115" s="48"/>
      <c r="B115" s="48"/>
    </row>
    <row r="116" spans="1:2" ht="16.5" customHeight="1">
      <c r="A116" s="48"/>
      <c r="B116" s="48"/>
    </row>
    <row r="117" spans="1:2" ht="16.5" customHeight="1">
      <c r="A117" s="48"/>
      <c r="B117" s="48"/>
    </row>
    <row r="118" spans="1:2" ht="16.5" customHeight="1">
      <c r="A118" s="48"/>
      <c r="B118" s="48"/>
    </row>
    <row r="119" spans="1:2" ht="16.5" customHeight="1">
      <c r="A119" s="48"/>
      <c r="B119" s="48"/>
    </row>
    <row r="120" spans="1:2" ht="16.5" customHeight="1">
      <c r="A120" s="48"/>
      <c r="B120" s="48"/>
    </row>
    <row r="121" spans="1:2" ht="16.5" customHeight="1">
      <c r="A121" s="48"/>
      <c r="B121" s="48"/>
    </row>
    <row r="122" spans="1:2" ht="16.5" customHeight="1">
      <c r="A122" s="48"/>
      <c r="B122" s="48"/>
    </row>
    <row r="123" spans="1:2" ht="16.5" customHeight="1">
      <c r="A123" s="48"/>
      <c r="B123" s="48"/>
    </row>
    <row r="124" spans="1:2" ht="16.5" customHeight="1">
      <c r="A124" s="48"/>
      <c r="B124" s="48"/>
    </row>
    <row r="125" spans="1:2" ht="16.5" customHeight="1">
      <c r="A125" s="48"/>
      <c r="B125" s="48"/>
    </row>
    <row r="126" spans="1:2" ht="16.5" customHeight="1">
      <c r="A126" s="48"/>
      <c r="B126" s="48"/>
    </row>
    <row r="127" spans="1:2" ht="16.5" customHeight="1">
      <c r="A127" s="48"/>
      <c r="B127" s="48"/>
    </row>
    <row r="128" spans="1:2" ht="16.5" customHeight="1">
      <c r="A128" s="48"/>
      <c r="B128" s="48"/>
    </row>
    <row r="129" spans="1:2" ht="16.5" customHeight="1">
      <c r="A129" s="48"/>
      <c r="B129" s="48"/>
    </row>
    <row r="130" spans="1:2" ht="16.5" customHeight="1">
      <c r="A130" s="48"/>
      <c r="B130" s="48"/>
    </row>
    <row r="131" spans="1:2" ht="16.5" customHeight="1">
      <c r="A131" s="48"/>
      <c r="B131" s="48"/>
    </row>
    <row r="132" spans="1:2" ht="16.5" customHeight="1">
      <c r="A132" s="48"/>
      <c r="B132" s="48"/>
    </row>
    <row r="133" spans="1:2" ht="16.5" customHeight="1">
      <c r="A133" s="48"/>
      <c r="B133" s="48"/>
    </row>
    <row r="134" spans="1:2" ht="16.5" customHeight="1">
      <c r="A134" s="48"/>
      <c r="B134" s="48"/>
    </row>
    <row r="135" spans="1:2" ht="16.5" customHeight="1">
      <c r="A135" s="48"/>
      <c r="B135" s="48"/>
    </row>
    <row r="136" spans="1:2" ht="16.5" customHeight="1">
      <c r="A136" s="48"/>
      <c r="B136" s="48"/>
    </row>
    <row r="137" spans="1:2" ht="16.5" customHeight="1">
      <c r="A137" s="48"/>
      <c r="B137" s="48"/>
    </row>
    <row r="138" spans="1:2" ht="16.5" customHeight="1">
      <c r="A138" s="48"/>
      <c r="B138" s="48"/>
    </row>
    <row r="139" spans="1:2" ht="16.5" customHeight="1">
      <c r="A139" s="48"/>
      <c r="B139" s="48"/>
    </row>
    <row r="140" spans="1:2" ht="16.5" customHeight="1">
      <c r="A140" s="48"/>
      <c r="B140" s="48"/>
    </row>
    <row r="141" spans="1:2" ht="16.5" customHeight="1">
      <c r="A141" s="48"/>
      <c r="B141" s="48"/>
    </row>
    <row r="142" spans="1:2" ht="16.5" customHeight="1">
      <c r="A142" s="48"/>
      <c r="B142" s="48"/>
    </row>
    <row r="143" spans="1:2" ht="16.5" customHeight="1">
      <c r="A143" s="48"/>
      <c r="B143" s="48"/>
    </row>
    <row r="144" spans="1:2" ht="16.5" customHeight="1">
      <c r="A144" s="48"/>
      <c r="B144" s="48"/>
    </row>
    <row r="145" spans="1:2" ht="16.5" customHeight="1">
      <c r="A145" s="48"/>
      <c r="B145" s="48"/>
    </row>
    <row r="146" spans="1:2" ht="16.5" customHeight="1">
      <c r="A146" s="48"/>
      <c r="B146" s="48"/>
    </row>
    <row r="147" spans="1:2" ht="16.5" customHeight="1">
      <c r="A147" s="48"/>
      <c r="B147" s="48"/>
    </row>
    <row r="148" spans="1:2" ht="16.5" customHeight="1">
      <c r="A148" s="48"/>
      <c r="B148" s="48"/>
    </row>
    <row r="149" spans="1:2" ht="16.5" customHeight="1">
      <c r="A149" s="48"/>
      <c r="B149" s="48"/>
    </row>
    <row r="150" spans="1:2" ht="16.5" customHeight="1">
      <c r="A150" s="48"/>
      <c r="B150" s="48"/>
    </row>
    <row r="151" spans="1:2" ht="16.5" customHeight="1">
      <c r="A151" s="48"/>
      <c r="B151" s="48"/>
    </row>
    <row r="152" spans="1:2" ht="16.5" customHeight="1">
      <c r="A152" s="48"/>
      <c r="B152" s="48"/>
    </row>
    <row r="153" spans="1:2" ht="16.5" customHeight="1">
      <c r="A153" s="48"/>
      <c r="B153" s="48"/>
    </row>
    <row r="154" spans="1:2" ht="16.5" customHeight="1">
      <c r="A154" s="48"/>
      <c r="B154" s="48"/>
    </row>
    <row r="155" spans="1:2" ht="16.5" customHeight="1">
      <c r="A155" s="48"/>
      <c r="B155" s="48"/>
    </row>
    <row r="156" spans="1:2" ht="16.5" customHeight="1">
      <c r="A156" s="48"/>
      <c r="B156" s="48"/>
    </row>
    <row r="157" spans="1:2" ht="16.5" customHeight="1">
      <c r="A157" s="48"/>
      <c r="B157" s="48"/>
    </row>
    <row r="158" spans="1:2" ht="16.5" customHeight="1">
      <c r="A158" s="48"/>
      <c r="B158" s="48"/>
    </row>
    <row r="159" spans="1:2" ht="16.5" customHeight="1">
      <c r="A159" s="48"/>
      <c r="B159" s="48"/>
    </row>
    <row r="160" spans="1:2" ht="16.5" customHeight="1">
      <c r="A160" s="48"/>
      <c r="B160" s="48"/>
    </row>
    <row r="161" spans="1:2" ht="16.5" customHeight="1">
      <c r="A161" s="48"/>
      <c r="B161" s="48"/>
    </row>
    <row r="162" spans="1:2" ht="16.5" customHeight="1">
      <c r="A162" s="48"/>
      <c r="B162" s="48"/>
    </row>
    <row r="163" spans="1:2" ht="16.5" customHeight="1">
      <c r="A163" s="48"/>
      <c r="B163" s="48"/>
    </row>
    <row r="164" spans="1:2" ht="16.5" customHeight="1">
      <c r="A164" s="48"/>
      <c r="B164" s="48"/>
    </row>
    <row r="165" spans="1:2" ht="16.5" customHeight="1">
      <c r="A165" s="48"/>
      <c r="B165" s="48"/>
    </row>
    <row r="166" spans="1:2" ht="16.5" customHeight="1">
      <c r="A166" s="48"/>
      <c r="B166" s="48"/>
    </row>
    <row r="167" spans="1:2" ht="16.5" customHeight="1">
      <c r="A167" s="48"/>
      <c r="B167" s="48"/>
    </row>
    <row r="168" spans="1:2" ht="16.5" customHeight="1">
      <c r="A168" s="48"/>
      <c r="B168" s="48"/>
    </row>
    <row r="169" spans="1:2" ht="16.5" customHeight="1">
      <c r="A169" s="48"/>
      <c r="B169" s="48"/>
    </row>
    <row r="170" spans="1:2" ht="16.5" customHeight="1">
      <c r="A170" s="48"/>
      <c r="B170" s="48"/>
    </row>
    <row r="171" spans="1:2" ht="16.5" customHeight="1">
      <c r="A171" s="48"/>
      <c r="B171" s="48"/>
    </row>
    <row r="172" spans="1:2" ht="16.5" customHeight="1">
      <c r="A172" s="48"/>
      <c r="B172" s="48"/>
    </row>
    <row r="173" spans="1:2" ht="16.5" customHeight="1">
      <c r="A173" s="48"/>
      <c r="B173" s="48"/>
    </row>
    <row r="174" spans="1:2" ht="16.5" customHeight="1">
      <c r="A174" s="48"/>
      <c r="B174" s="48"/>
    </row>
    <row r="175" spans="1:2" ht="16.5" customHeight="1">
      <c r="A175" s="48"/>
      <c r="B175" s="48"/>
    </row>
    <row r="176" spans="1:2" ht="16.5" customHeight="1">
      <c r="A176" s="48"/>
      <c r="B176" s="48"/>
    </row>
    <row r="177" spans="1:2" ht="16.5" customHeight="1">
      <c r="A177" s="48"/>
      <c r="B177" s="48"/>
    </row>
    <row r="178" spans="1:2" ht="16.5" customHeight="1">
      <c r="A178" s="48"/>
      <c r="B178" s="48"/>
    </row>
    <row r="179" spans="1:2" ht="16.5" customHeight="1">
      <c r="A179" s="48"/>
      <c r="B179" s="48"/>
    </row>
    <row r="180" spans="1:2" ht="16.5" customHeight="1">
      <c r="A180" s="48"/>
      <c r="B180" s="48"/>
    </row>
    <row r="181" spans="1:2" ht="16.5" customHeight="1">
      <c r="A181" s="48"/>
      <c r="B181" s="48"/>
    </row>
    <row r="182" spans="1:2" ht="16.5" customHeight="1">
      <c r="A182" s="48"/>
      <c r="B182" s="48"/>
    </row>
    <row r="183" spans="1:2" ht="16.5" customHeight="1">
      <c r="A183" s="48"/>
      <c r="B183" s="48"/>
    </row>
    <row r="184" spans="1:2" ht="16.5" customHeight="1">
      <c r="A184" s="48"/>
      <c r="B184" s="48"/>
    </row>
    <row r="185" spans="1:2" ht="16.5" customHeight="1">
      <c r="A185" s="48"/>
      <c r="B185" s="48"/>
    </row>
    <row r="186" spans="1:2" ht="16.5" customHeight="1">
      <c r="A186" s="48"/>
      <c r="B186" s="48"/>
    </row>
    <row r="187" spans="1:2" ht="16.5" customHeight="1">
      <c r="A187" s="48"/>
      <c r="B187" s="48"/>
    </row>
    <row r="188" spans="1:2" ht="16.5" customHeight="1">
      <c r="A188" s="48"/>
      <c r="B188" s="48"/>
    </row>
    <row r="189" spans="1:2" ht="16.5" customHeight="1">
      <c r="A189" s="48"/>
      <c r="B189" s="48"/>
    </row>
    <row r="190" spans="1:2" ht="16.5" customHeight="1">
      <c r="A190" s="48"/>
      <c r="B190" s="48"/>
    </row>
    <row r="191" spans="1:2" ht="16.5" customHeight="1">
      <c r="A191" s="48"/>
      <c r="B191" s="48"/>
    </row>
    <row r="192" spans="1:2" ht="16.5" customHeight="1">
      <c r="A192" s="48"/>
      <c r="B192" s="48"/>
    </row>
    <row r="193" spans="1:2" ht="16.5" customHeight="1">
      <c r="A193" s="48"/>
      <c r="B193" s="48"/>
    </row>
    <row r="194" spans="1:2" ht="16.5" customHeight="1">
      <c r="A194" s="48"/>
      <c r="B194" s="48"/>
    </row>
    <row r="195" spans="1:2" ht="16.5" customHeight="1">
      <c r="A195" s="48"/>
      <c r="B195" s="48"/>
    </row>
    <row r="196" spans="1:2" ht="16.5" customHeight="1">
      <c r="A196" s="48"/>
      <c r="B196" s="48"/>
    </row>
    <row r="197" spans="1:2" ht="16.5" customHeight="1">
      <c r="A197" s="48"/>
      <c r="B197" s="48"/>
    </row>
    <row r="198" spans="1:2" ht="16.5" customHeight="1">
      <c r="A198" s="48"/>
      <c r="B198" s="48"/>
    </row>
    <row r="199" spans="1:2" ht="16.5" customHeight="1">
      <c r="A199" s="48"/>
      <c r="B199" s="48"/>
    </row>
    <row r="200" spans="1:2" ht="16.5" customHeight="1">
      <c r="A200" s="48"/>
      <c r="B200" s="48"/>
    </row>
    <row r="201" spans="1:2" ht="16.5" customHeight="1">
      <c r="A201" s="48"/>
      <c r="B201" s="48"/>
    </row>
    <row r="202" spans="1:2" ht="16.5" customHeight="1">
      <c r="A202" s="48"/>
      <c r="B202" s="48"/>
    </row>
    <row r="203" spans="1:2" ht="16.5" customHeight="1">
      <c r="A203" s="48"/>
      <c r="B203" s="48"/>
    </row>
    <row r="204" spans="1:2" ht="16.5" customHeight="1">
      <c r="A204" s="48"/>
      <c r="B204" s="48"/>
    </row>
    <row r="205" spans="1:2" ht="16.5" customHeight="1">
      <c r="A205" s="48"/>
      <c r="B205" s="48"/>
    </row>
    <row r="206" spans="1:2" ht="16.5" customHeight="1">
      <c r="A206" s="48"/>
      <c r="B206" s="48"/>
    </row>
    <row r="207" spans="1:2" ht="16.5" customHeight="1">
      <c r="A207" s="48"/>
      <c r="B207" s="48"/>
    </row>
    <row r="208" spans="1:2" ht="16.5" customHeight="1">
      <c r="A208" s="48"/>
      <c r="B208" s="48"/>
    </row>
    <row r="209" spans="1:2" ht="16.5" customHeight="1">
      <c r="A209" s="48"/>
      <c r="B209" s="48"/>
    </row>
    <row r="210" spans="1:2" ht="16.5" customHeight="1">
      <c r="A210" s="48"/>
      <c r="B210" s="48"/>
    </row>
    <row r="211" spans="1:2" ht="16.5" customHeight="1">
      <c r="A211" s="48"/>
      <c r="B211" s="48"/>
    </row>
    <row r="212" spans="1:2" ht="16.5" customHeight="1">
      <c r="A212" s="48"/>
      <c r="B212" s="48"/>
    </row>
    <row r="213" spans="1:2" ht="16.5" customHeight="1">
      <c r="A213" s="48"/>
      <c r="B213" s="48"/>
    </row>
    <row r="214" spans="1:2" ht="16.5" customHeight="1">
      <c r="A214" s="48"/>
      <c r="B214" s="48"/>
    </row>
    <row r="215" spans="1:2" ht="16.5" customHeight="1">
      <c r="A215" s="48"/>
      <c r="B215" s="48"/>
    </row>
    <row r="216" spans="1:2" ht="16.5" customHeight="1">
      <c r="A216" s="48"/>
      <c r="B216" s="48"/>
    </row>
    <row r="217" spans="1:2" ht="16.5" customHeight="1">
      <c r="A217" s="48"/>
      <c r="B217" s="48"/>
    </row>
    <row r="218" spans="1:2" ht="16.5" customHeight="1">
      <c r="A218" s="48"/>
      <c r="B218" s="48"/>
    </row>
    <row r="219" spans="1:2" ht="16.5" customHeight="1">
      <c r="A219" s="48"/>
      <c r="B219" s="48"/>
    </row>
    <row r="220" spans="1:2" ht="16.5" customHeight="1">
      <c r="A220" s="48"/>
      <c r="B220" s="48"/>
    </row>
    <row r="221" spans="1:2" ht="16.5" customHeight="1">
      <c r="A221" s="48"/>
      <c r="B221" s="48"/>
    </row>
    <row r="222" spans="1:2" ht="16.5" customHeight="1">
      <c r="A222" s="48"/>
      <c r="B222" s="48"/>
    </row>
    <row r="223" spans="1:2" ht="16.5" customHeight="1">
      <c r="A223" s="48"/>
      <c r="B223" s="48"/>
    </row>
    <row r="224" spans="1:2" ht="16.5" customHeight="1">
      <c r="A224" s="48"/>
      <c r="B224" s="48"/>
    </row>
    <row r="225" spans="1:2" ht="16.5" customHeight="1">
      <c r="A225" s="48"/>
      <c r="B225" s="48"/>
    </row>
    <row r="226" spans="1:2" ht="16.5" customHeight="1">
      <c r="A226" s="48"/>
      <c r="B226" s="48"/>
    </row>
    <row r="227" spans="1:2" ht="16.5" customHeight="1">
      <c r="A227" s="48"/>
      <c r="B227" s="48"/>
    </row>
    <row r="228" spans="1:2" ht="16.5" customHeight="1">
      <c r="A228" s="48"/>
      <c r="B228" s="48"/>
    </row>
    <row r="229" spans="1:2" ht="16.5" customHeight="1">
      <c r="A229" s="48"/>
      <c r="B229" s="48"/>
    </row>
    <row r="230" spans="1:2" ht="16.5" customHeight="1">
      <c r="A230" s="48"/>
      <c r="B230" s="48"/>
    </row>
    <row r="231" spans="1:2" ht="16.5" customHeight="1">
      <c r="A231" s="48"/>
      <c r="B231" s="48"/>
    </row>
    <row r="232" spans="1:2" ht="16.5" customHeight="1">
      <c r="A232" s="48"/>
      <c r="B232" s="48"/>
    </row>
    <row r="233" spans="1:2" ht="16.5" customHeight="1">
      <c r="A233" s="48"/>
      <c r="B233" s="48"/>
    </row>
    <row r="234" spans="1:2" ht="16.5" customHeight="1">
      <c r="A234" s="48"/>
      <c r="B234" s="48"/>
    </row>
    <row r="235" spans="1:2" ht="16.5" customHeight="1">
      <c r="A235" s="48"/>
      <c r="B235" s="48"/>
    </row>
    <row r="236" spans="1:2" ht="16.5" customHeight="1">
      <c r="A236" s="48"/>
      <c r="B236" s="48"/>
    </row>
    <row r="237" spans="1:2" ht="16.5" customHeight="1">
      <c r="A237" s="48"/>
      <c r="B237" s="48"/>
    </row>
    <row r="238" spans="1:2" ht="16.5" customHeight="1">
      <c r="A238" s="48"/>
      <c r="B238" s="48"/>
    </row>
    <row r="239" spans="1:2" ht="16.5" customHeight="1">
      <c r="A239" s="48"/>
      <c r="B239" s="48"/>
    </row>
    <row r="240" spans="1:2" ht="16.5" customHeight="1">
      <c r="A240" s="48"/>
      <c r="B240" s="48"/>
    </row>
    <row r="241" spans="1:2" ht="16.5" customHeight="1">
      <c r="A241" s="48"/>
      <c r="B241" s="48"/>
    </row>
    <row r="242" spans="1:2" ht="16.5" customHeight="1">
      <c r="A242" s="48"/>
      <c r="B242" s="48"/>
    </row>
    <row r="243" spans="1:2" ht="16.5" customHeight="1">
      <c r="A243" s="48"/>
      <c r="B243" s="48"/>
    </row>
    <row r="244" spans="1:2" ht="16.5" customHeight="1">
      <c r="A244" s="48"/>
      <c r="B244" s="48"/>
    </row>
    <row r="245" spans="1:2" ht="16.5" customHeight="1">
      <c r="A245" s="48"/>
      <c r="B245" s="48"/>
    </row>
    <row r="246" spans="1:2" ht="16.5" customHeight="1">
      <c r="A246" s="48"/>
      <c r="B246" s="48"/>
    </row>
    <row r="247" spans="1:2" ht="16.5" customHeight="1">
      <c r="A247" s="48"/>
      <c r="B247" s="48"/>
    </row>
    <row r="248" spans="1:2" ht="16.5" customHeight="1">
      <c r="A248" s="48"/>
      <c r="B248" s="48"/>
    </row>
    <row r="249" spans="1:2" ht="16.5" customHeight="1">
      <c r="A249" s="48"/>
      <c r="B249" s="48"/>
    </row>
    <row r="250" spans="1:2" ht="16.5" customHeight="1">
      <c r="A250" s="48"/>
      <c r="B250" s="48"/>
    </row>
    <row r="251" spans="1:2" ht="16.5" customHeight="1">
      <c r="A251" s="48"/>
      <c r="B251" s="48"/>
    </row>
    <row r="252" spans="1:2" ht="16.5" customHeight="1">
      <c r="A252" s="48"/>
      <c r="B252" s="48"/>
    </row>
    <row r="253" spans="1:2" ht="16.5" customHeight="1">
      <c r="A253" s="48"/>
      <c r="B253" s="48"/>
    </row>
    <row r="254" spans="1:2" ht="16.5" customHeight="1">
      <c r="A254" s="48"/>
      <c r="B254" s="48"/>
    </row>
    <row r="255" spans="1:2" ht="16.5" customHeight="1">
      <c r="A255" s="48"/>
      <c r="B255" s="48"/>
    </row>
    <row r="256" spans="1:2" ht="16.5" customHeight="1">
      <c r="A256" s="48"/>
      <c r="B256" s="48"/>
    </row>
    <row r="257" spans="1:2" ht="16.5" customHeight="1">
      <c r="A257" s="48"/>
      <c r="B257" s="48"/>
    </row>
    <row r="258" spans="1:2" ht="16.5" customHeight="1">
      <c r="A258" s="48"/>
      <c r="B258" s="48"/>
    </row>
    <row r="259" spans="1:2" ht="16.5" customHeight="1">
      <c r="A259" s="48"/>
      <c r="B259" s="48"/>
    </row>
    <row r="260" spans="1:2" ht="16.5" customHeight="1">
      <c r="A260" s="48"/>
      <c r="B260" s="48"/>
    </row>
    <row r="261" spans="1:2" ht="16.5" customHeight="1">
      <c r="A261" s="48"/>
      <c r="B261" s="48"/>
    </row>
    <row r="262" spans="1:2" ht="16.5" customHeight="1">
      <c r="A262" s="48"/>
      <c r="B262" s="48"/>
    </row>
    <row r="263" spans="1:2" ht="16.5" customHeight="1">
      <c r="A263" s="48"/>
      <c r="B263" s="48"/>
    </row>
    <row r="264" spans="1:2" ht="16.5" customHeight="1">
      <c r="A264" s="48"/>
      <c r="B264" s="48"/>
    </row>
    <row r="265" spans="1:2" ht="16.5" customHeight="1">
      <c r="A265" s="48"/>
      <c r="B265" s="48"/>
    </row>
    <row r="266" spans="1:2" ht="16.5" customHeight="1">
      <c r="A266" s="48"/>
      <c r="B266" s="48"/>
    </row>
    <row r="267" spans="1:2" ht="16.5" customHeight="1">
      <c r="A267" s="48"/>
      <c r="B267" s="48"/>
    </row>
    <row r="268" spans="1:2" ht="16.5" customHeight="1">
      <c r="A268" s="48"/>
      <c r="B268" s="48"/>
    </row>
    <row r="269" spans="1:2" ht="16.5" customHeight="1">
      <c r="A269" s="48"/>
      <c r="B269" s="48"/>
    </row>
    <row r="270" spans="1:2" ht="16.5" customHeight="1">
      <c r="A270" s="48"/>
      <c r="B270" s="48"/>
    </row>
    <row r="271" spans="1:2" ht="16.5" customHeight="1">
      <c r="A271" s="48"/>
      <c r="B271" s="48"/>
    </row>
    <row r="272" spans="1:2" ht="16.5" customHeight="1">
      <c r="A272" s="48"/>
      <c r="B272" s="48"/>
    </row>
    <row r="273" spans="1:2" ht="16.5" customHeight="1">
      <c r="A273" s="48"/>
      <c r="B273" s="48"/>
    </row>
    <row r="274" spans="1:2" ht="16.5" customHeight="1">
      <c r="A274" s="48"/>
      <c r="B274" s="48"/>
    </row>
    <row r="275" spans="1:2" ht="16.5" customHeight="1">
      <c r="A275" s="48"/>
      <c r="B275" s="48"/>
    </row>
    <row r="276" spans="1:2" ht="16.5" customHeight="1">
      <c r="A276" s="48"/>
      <c r="B276" s="48"/>
    </row>
    <row r="277" spans="1:2" ht="16.5" customHeight="1">
      <c r="A277" s="48"/>
      <c r="B277" s="48"/>
    </row>
    <row r="278" spans="1:2" ht="16.5" customHeight="1">
      <c r="A278" s="48"/>
      <c r="B278" s="48"/>
    </row>
    <row r="279" spans="1:2" ht="16.5" customHeight="1">
      <c r="A279" s="48"/>
      <c r="B279" s="48"/>
    </row>
    <row r="280" spans="1:2" ht="16.5" customHeight="1">
      <c r="A280" s="48"/>
      <c r="B280" s="48"/>
    </row>
    <row r="281" spans="1:2" ht="16.5" customHeight="1">
      <c r="A281" s="48"/>
      <c r="B281" s="48"/>
    </row>
    <row r="282" spans="1:2" ht="16.5" customHeight="1">
      <c r="A282" s="48"/>
      <c r="B282" s="48"/>
    </row>
    <row r="283" spans="1:2" ht="16.5" customHeight="1">
      <c r="A283" s="48"/>
      <c r="B283" s="48"/>
    </row>
    <row r="284" spans="1:2" ht="16.5" customHeight="1">
      <c r="A284" s="48"/>
      <c r="B284" s="48"/>
    </row>
    <row r="285" spans="1:2" ht="16.5" customHeight="1">
      <c r="A285" s="48"/>
      <c r="B285" s="48"/>
    </row>
    <row r="286" spans="1:2" ht="16.5" customHeight="1">
      <c r="A286" s="48"/>
      <c r="B286" s="48"/>
    </row>
    <row r="287" spans="1:2" ht="16.5" customHeight="1">
      <c r="A287" s="48"/>
      <c r="B287" s="48"/>
    </row>
    <row r="288" spans="1:2" ht="16.5" customHeight="1">
      <c r="A288" s="48"/>
      <c r="B288" s="48"/>
    </row>
    <row r="289" spans="1:2" ht="16.5" customHeight="1">
      <c r="A289" s="48"/>
      <c r="B289" s="48"/>
    </row>
    <row r="290" spans="1:2" ht="16.5" customHeight="1">
      <c r="A290" s="48"/>
      <c r="B290" s="48"/>
    </row>
    <row r="291" spans="1:2" ht="16.5" customHeight="1">
      <c r="A291" s="48"/>
      <c r="B291" s="48"/>
    </row>
    <row r="292" spans="1:2" ht="16.5" customHeight="1">
      <c r="A292" s="48"/>
      <c r="B292" s="48"/>
    </row>
    <row r="293" spans="1:2" ht="16.5" customHeight="1">
      <c r="A293" s="48"/>
      <c r="B293" s="48"/>
    </row>
    <row r="294" spans="1:2" ht="16.5" customHeight="1">
      <c r="A294" s="48"/>
      <c r="B294" s="48"/>
    </row>
    <row r="295" spans="1:2" ht="16.5" customHeight="1">
      <c r="A295" s="48"/>
      <c r="B295" s="48"/>
    </row>
    <row r="296" spans="1:2" ht="16.5" customHeight="1">
      <c r="A296" s="48"/>
      <c r="B296" s="48"/>
    </row>
    <row r="297" spans="1:2" ht="16.5" customHeight="1">
      <c r="A297" s="48"/>
      <c r="B297" s="48"/>
    </row>
    <row r="298" spans="1:2" ht="16.5" customHeight="1">
      <c r="A298" s="48"/>
      <c r="B298" s="48"/>
    </row>
    <row r="299" spans="1:2" ht="16.5" customHeight="1">
      <c r="A299" s="48"/>
      <c r="B299" s="48"/>
    </row>
    <row r="300" spans="1:2" ht="16.5" customHeight="1">
      <c r="A300" s="48"/>
      <c r="B300" s="48"/>
    </row>
    <row r="301" spans="1:2" ht="16.5" customHeight="1">
      <c r="A301" s="48"/>
      <c r="B301" s="48"/>
    </row>
    <row r="302" spans="1:2" ht="16.5" customHeight="1">
      <c r="A302" s="48"/>
      <c r="B302" s="48"/>
    </row>
    <row r="303" spans="1:2" ht="16.5" customHeight="1">
      <c r="A303" s="48"/>
      <c r="B303" s="48"/>
    </row>
    <row r="304" spans="1:2" ht="16.5" customHeight="1">
      <c r="A304" s="48"/>
      <c r="B304" s="48"/>
    </row>
    <row r="305" spans="1:2" ht="16.5" customHeight="1">
      <c r="A305" s="48"/>
      <c r="B305" s="48"/>
    </row>
    <row r="306" spans="1:2" ht="16.5" customHeight="1">
      <c r="A306" s="48"/>
      <c r="B306" s="48"/>
    </row>
    <row r="307" spans="1:2" ht="16.5" customHeight="1">
      <c r="A307" s="48"/>
      <c r="B307" s="48"/>
    </row>
    <row r="308" spans="1:2" ht="16.5" customHeight="1">
      <c r="A308" s="48"/>
      <c r="B308" s="48"/>
    </row>
    <row r="309" spans="1:2" ht="16.5" customHeight="1">
      <c r="A309" s="48"/>
      <c r="B309" s="48"/>
    </row>
    <row r="310" spans="1:2" ht="16.5" customHeight="1">
      <c r="A310" s="48"/>
      <c r="B310" s="48"/>
    </row>
    <row r="311" spans="1:2" ht="16.5" customHeight="1">
      <c r="A311" s="48"/>
      <c r="B311" s="48"/>
    </row>
    <row r="312" spans="1:2" ht="16.5" customHeight="1">
      <c r="A312" s="48"/>
      <c r="B312" s="48"/>
    </row>
    <row r="313" spans="1:2" ht="16.5" customHeight="1">
      <c r="A313" s="48"/>
      <c r="B313" s="48"/>
    </row>
    <row r="314" spans="1:2" ht="16.5" customHeight="1">
      <c r="A314" s="48"/>
      <c r="B314" s="48"/>
    </row>
    <row r="315" spans="1:2" ht="16.5" customHeight="1">
      <c r="A315" s="48"/>
      <c r="B315" s="48"/>
    </row>
    <row r="316" spans="1:2" ht="16.5" customHeight="1">
      <c r="A316" s="48"/>
      <c r="B316" s="48"/>
    </row>
    <row r="317" spans="1:2" ht="16.5" customHeight="1">
      <c r="A317" s="48"/>
      <c r="B317" s="48"/>
    </row>
    <row r="318" spans="1:2" ht="16.5" customHeight="1">
      <c r="A318" s="48"/>
      <c r="B318" s="48"/>
    </row>
    <row r="319" spans="1:2" ht="16.5" customHeight="1">
      <c r="A319" s="48"/>
      <c r="B319" s="48"/>
    </row>
    <row r="320" spans="1:2" ht="16.5" customHeight="1">
      <c r="A320" s="48"/>
      <c r="B320" s="48"/>
    </row>
    <row r="321" spans="1:2" ht="16.5" customHeight="1">
      <c r="A321" s="48"/>
      <c r="B321" s="48"/>
    </row>
    <row r="322" spans="1:2" ht="16.5" customHeight="1">
      <c r="A322" s="48"/>
      <c r="B322" s="48"/>
    </row>
    <row r="323" spans="1:2" ht="16.5" customHeight="1">
      <c r="A323" s="48"/>
      <c r="B323" s="48"/>
    </row>
    <row r="324" spans="1:2" ht="16.5" customHeight="1">
      <c r="A324" s="48"/>
      <c r="B324" s="48"/>
    </row>
    <row r="325" spans="1:2" ht="16.5" customHeight="1">
      <c r="A325" s="48"/>
      <c r="B325" s="48"/>
    </row>
    <row r="326" spans="1:2" ht="16.5" customHeight="1">
      <c r="A326" s="48"/>
      <c r="B326" s="48"/>
    </row>
    <row r="327" spans="1:2" ht="16.5" customHeight="1">
      <c r="A327" s="48"/>
      <c r="B327" s="48"/>
    </row>
    <row r="328" spans="1:2" ht="16.5" customHeight="1">
      <c r="A328" s="48"/>
      <c r="B328" s="48"/>
    </row>
    <row r="329" spans="1:2" ht="16.5" customHeight="1">
      <c r="A329" s="48"/>
      <c r="B329" s="48"/>
    </row>
    <row r="330" spans="1:2" ht="16.5" customHeight="1">
      <c r="A330" s="48"/>
      <c r="B330" s="48"/>
    </row>
    <row r="331" spans="1:2" ht="16.5" customHeight="1">
      <c r="A331" s="48"/>
      <c r="B331" s="48"/>
    </row>
    <row r="332" spans="1:2" ht="16.5" customHeight="1">
      <c r="A332" s="48"/>
      <c r="B332" s="48"/>
    </row>
    <row r="333" spans="1:2" ht="16.5" customHeight="1">
      <c r="A333" s="48"/>
      <c r="B333" s="48"/>
    </row>
    <row r="334" spans="1:2" ht="16.5" customHeight="1">
      <c r="A334" s="48"/>
      <c r="B334" s="48"/>
    </row>
    <row r="335" spans="1:2" ht="16.5" customHeight="1">
      <c r="A335" s="48"/>
      <c r="B335" s="48"/>
    </row>
    <row r="336" spans="1:2" ht="16.5" customHeight="1">
      <c r="A336" s="48"/>
      <c r="B336" s="48"/>
    </row>
    <row r="337" spans="1:2" ht="16.5" customHeight="1">
      <c r="A337" s="48"/>
      <c r="B337" s="48"/>
    </row>
    <row r="338" spans="1:2" ht="16.5" customHeight="1">
      <c r="A338" s="48"/>
      <c r="B338" s="48"/>
    </row>
    <row r="339" spans="1:2" ht="16.5" customHeight="1">
      <c r="A339" s="48"/>
      <c r="B339" s="48"/>
    </row>
    <row r="340" spans="1:2" ht="16.5" customHeight="1">
      <c r="A340" s="48"/>
      <c r="B340" s="48"/>
    </row>
    <row r="341" spans="1:2" ht="16.5" customHeight="1">
      <c r="A341" s="48"/>
      <c r="B341" s="48"/>
    </row>
    <row r="342" spans="1:2" ht="16.5" customHeight="1">
      <c r="A342" s="48"/>
      <c r="B342" s="48"/>
    </row>
    <row r="343" spans="1:2" ht="16.5" customHeight="1">
      <c r="A343" s="48"/>
      <c r="B343" s="48"/>
    </row>
    <row r="344" spans="1:2" ht="16.5" customHeight="1">
      <c r="A344" s="48"/>
      <c r="B344" s="48"/>
    </row>
    <row r="345" spans="1:2" ht="16.5" customHeight="1">
      <c r="A345" s="48"/>
      <c r="B345" s="48"/>
    </row>
    <row r="346" spans="1:2" ht="16.5" customHeight="1">
      <c r="A346" s="48"/>
      <c r="B346" s="48"/>
    </row>
    <row r="347" spans="1:2" ht="16.5" customHeight="1">
      <c r="A347" s="48"/>
      <c r="B347" s="48"/>
    </row>
    <row r="348" spans="1:2" ht="16.5" customHeight="1">
      <c r="A348" s="48"/>
      <c r="B348" s="48"/>
    </row>
    <row r="349" spans="1:2" ht="16.5" customHeight="1">
      <c r="A349" s="48"/>
      <c r="B349" s="48"/>
    </row>
    <row r="350" spans="1:2" ht="16.5" customHeight="1">
      <c r="A350" s="48"/>
      <c r="B350" s="48"/>
    </row>
    <row r="351" spans="1:2" ht="16.5" customHeight="1">
      <c r="A351" s="48"/>
      <c r="B351" s="48"/>
    </row>
    <row r="352" spans="1:2" ht="16.5" customHeight="1">
      <c r="A352" s="48"/>
      <c r="B352" s="48"/>
    </row>
    <row r="353" spans="1:2" ht="16.5" customHeight="1">
      <c r="A353" s="48"/>
      <c r="B353" s="48"/>
    </row>
    <row r="354" spans="1:2" ht="16.5" customHeight="1">
      <c r="A354" s="48"/>
      <c r="B354" s="48"/>
    </row>
    <row r="355" spans="1:2" ht="16.5" customHeight="1">
      <c r="A355" s="48"/>
      <c r="B355" s="48"/>
    </row>
    <row r="356" spans="1:2" ht="16.5" customHeight="1">
      <c r="A356" s="48"/>
      <c r="B356" s="48"/>
    </row>
    <row r="357" spans="1:2" ht="16.5" customHeight="1">
      <c r="A357" s="48"/>
      <c r="B357" s="48"/>
    </row>
    <row r="358" spans="1:2" ht="16.5" customHeight="1">
      <c r="A358" s="48"/>
      <c r="B358" s="48"/>
    </row>
    <row r="359" spans="1:2" ht="16.5" customHeight="1">
      <c r="A359" s="48"/>
      <c r="B359" s="48"/>
    </row>
    <row r="360" spans="1:2" ht="16.5" customHeight="1">
      <c r="A360" s="48"/>
      <c r="B360" s="48"/>
    </row>
    <row r="361" spans="1:2" ht="16.5" customHeight="1">
      <c r="A361" s="48"/>
      <c r="B361" s="48"/>
    </row>
    <row r="362" spans="1:2" ht="16.5" customHeight="1">
      <c r="A362" s="48"/>
      <c r="B362" s="48"/>
    </row>
    <row r="363" spans="1:2" ht="16.5" customHeight="1">
      <c r="A363" s="48"/>
      <c r="B363" s="48"/>
    </row>
    <row r="364" spans="1:2" ht="16.5" customHeight="1">
      <c r="A364" s="48"/>
      <c r="B364" s="48"/>
    </row>
    <row r="365" spans="1:2" ht="16.5" customHeight="1">
      <c r="A365" s="48"/>
      <c r="B365" s="48"/>
    </row>
    <row r="366" spans="1:2" ht="16.5" customHeight="1">
      <c r="A366" s="48"/>
      <c r="B366" s="48"/>
    </row>
    <row r="367" spans="1:2" ht="16.5" customHeight="1">
      <c r="A367" s="48"/>
      <c r="B367" s="48"/>
    </row>
    <row r="368" spans="1:2" ht="16.5" customHeight="1">
      <c r="A368" s="48"/>
      <c r="B368" s="48"/>
    </row>
    <row r="369" spans="1:2" ht="16.5" customHeight="1">
      <c r="A369" s="48"/>
      <c r="B369" s="48"/>
    </row>
    <row r="370" spans="1:2" ht="16.5" customHeight="1">
      <c r="A370" s="48"/>
      <c r="B370" s="48"/>
    </row>
    <row r="371" spans="1:2" ht="16.5" customHeight="1">
      <c r="A371" s="48"/>
      <c r="B371" s="48"/>
    </row>
    <row r="372" spans="1:2" ht="16.5" customHeight="1">
      <c r="A372" s="48"/>
      <c r="B372" s="48"/>
    </row>
    <row r="373" spans="1:2" ht="16.5" customHeight="1">
      <c r="A373" s="48"/>
      <c r="B373" s="48"/>
    </row>
    <row r="374" spans="1:2" ht="16.5" customHeight="1">
      <c r="A374" s="48"/>
      <c r="B374" s="48"/>
    </row>
    <row r="375" spans="1:2" ht="16.5" customHeight="1">
      <c r="A375" s="48"/>
      <c r="B375" s="48"/>
    </row>
    <row r="376" spans="1:2" ht="16.5" customHeight="1">
      <c r="A376" s="48"/>
      <c r="B376" s="48"/>
    </row>
    <row r="377" spans="1:2" ht="16.5" customHeight="1">
      <c r="A377" s="48"/>
      <c r="B377" s="48"/>
    </row>
    <row r="378" spans="1:2" ht="16.5" customHeight="1">
      <c r="A378" s="48"/>
      <c r="B378" s="48"/>
    </row>
    <row r="379" spans="1:2" ht="16.5" customHeight="1">
      <c r="A379" s="48"/>
      <c r="B379" s="48"/>
    </row>
    <row r="380" spans="1:2" ht="16.5" customHeight="1">
      <c r="A380" s="48"/>
      <c r="B380" s="48"/>
    </row>
    <row r="381" spans="1:2" ht="16.5" customHeight="1">
      <c r="A381" s="48"/>
      <c r="B381" s="48"/>
    </row>
    <row r="382" spans="1:2" ht="16.5" customHeight="1">
      <c r="A382" s="48"/>
      <c r="B382" s="48"/>
    </row>
    <row r="383" spans="1:2" ht="16.5" customHeight="1">
      <c r="A383" s="48"/>
      <c r="B383" s="48"/>
    </row>
    <row r="384" spans="1:2" ht="16.5" customHeight="1">
      <c r="A384" s="48"/>
      <c r="B384" s="48"/>
    </row>
    <row r="385" spans="1:2" ht="16.5" customHeight="1">
      <c r="A385" s="48"/>
      <c r="B385" s="48"/>
    </row>
    <row r="386" spans="1:2" ht="16.5" customHeight="1">
      <c r="A386" s="48"/>
      <c r="B386" s="48"/>
    </row>
    <row r="387" spans="1:2" ht="16.5" customHeight="1">
      <c r="A387" s="48"/>
      <c r="B387" s="48"/>
    </row>
    <row r="388" spans="1:2" ht="16.5" customHeight="1">
      <c r="A388" s="48"/>
      <c r="B388" s="48"/>
    </row>
    <row r="389" spans="1:2" ht="16.5" customHeight="1">
      <c r="A389" s="48"/>
      <c r="B389" s="48"/>
    </row>
    <row r="390" spans="1:2" ht="16.5" customHeight="1">
      <c r="A390" s="48"/>
      <c r="B390" s="48"/>
    </row>
    <row r="391" spans="1:2" ht="16.5" customHeight="1">
      <c r="A391" s="48"/>
      <c r="B391" s="48"/>
    </row>
    <row r="392" spans="1:2" ht="16.5" customHeight="1">
      <c r="A392" s="48"/>
      <c r="B392" s="48"/>
    </row>
    <row r="393" spans="1:2" ht="16.5" customHeight="1">
      <c r="A393" s="48"/>
      <c r="B393" s="48"/>
    </row>
    <row r="394" spans="1:2" ht="16.5" customHeight="1">
      <c r="A394" s="48"/>
      <c r="B394" s="48"/>
    </row>
    <row r="395" spans="1:2" ht="16.5" customHeight="1">
      <c r="A395" s="48"/>
      <c r="B395" s="48"/>
    </row>
    <row r="396" spans="1:2" ht="16.5" customHeight="1">
      <c r="A396" s="48"/>
      <c r="B396" s="48"/>
    </row>
    <row r="397" spans="1:2" ht="16.5" customHeight="1">
      <c r="A397" s="48"/>
      <c r="B397" s="48"/>
    </row>
    <row r="398" spans="1:2" ht="16.5" customHeight="1">
      <c r="A398" s="48"/>
      <c r="B398" s="48"/>
    </row>
    <row r="399" spans="1:2" ht="16.5" customHeight="1">
      <c r="A399" s="48"/>
      <c r="B399" s="48"/>
    </row>
    <row r="400" spans="1:2" ht="16.5" customHeight="1">
      <c r="A400" s="48"/>
      <c r="B400" s="48"/>
    </row>
    <row r="401" spans="1:2" ht="16.5" customHeight="1">
      <c r="A401" s="48"/>
      <c r="B401" s="48"/>
    </row>
    <row r="402" spans="1:2" ht="16.5" customHeight="1">
      <c r="A402" s="48"/>
      <c r="B402" s="48"/>
    </row>
    <row r="403" spans="1:2" ht="16.5" customHeight="1">
      <c r="A403" s="48"/>
      <c r="B403" s="48"/>
    </row>
    <row r="404" spans="1:2" ht="16.5" customHeight="1">
      <c r="A404" s="48"/>
      <c r="B404" s="48"/>
    </row>
    <row r="405" spans="1:2" ht="16.5" customHeight="1">
      <c r="A405" s="48"/>
      <c r="B405" s="48"/>
    </row>
    <row r="406" spans="1:2" ht="16.5" customHeight="1">
      <c r="A406" s="48"/>
      <c r="B406" s="48"/>
    </row>
    <row r="407" spans="1:2" ht="16.5" customHeight="1">
      <c r="A407" s="48"/>
      <c r="B407" s="48"/>
    </row>
    <row r="408" spans="1:2" ht="16.5" customHeight="1">
      <c r="A408" s="48"/>
      <c r="B408" s="48"/>
    </row>
    <row r="409" spans="1:2" ht="16.5" customHeight="1">
      <c r="A409" s="48"/>
      <c r="B409" s="48"/>
    </row>
    <row r="410" spans="1:2" ht="16.5" customHeight="1">
      <c r="A410" s="48"/>
      <c r="B410" s="48"/>
    </row>
    <row r="411" spans="1:2" ht="16.5" customHeight="1">
      <c r="A411" s="48"/>
      <c r="B411" s="48"/>
    </row>
    <row r="412" spans="1:2" ht="16.5" customHeight="1">
      <c r="A412" s="48"/>
      <c r="B412" s="48"/>
    </row>
    <row r="413" spans="1:2" ht="16.5" customHeight="1">
      <c r="A413" s="48"/>
      <c r="B413" s="48"/>
    </row>
    <row r="414" spans="1:2" ht="16.5" customHeight="1">
      <c r="A414" s="48"/>
      <c r="B414" s="48"/>
    </row>
    <row r="415" spans="1:2" ht="16.5" customHeight="1">
      <c r="A415" s="48"/>
      <c r="B415" s="48"/>
    </row>
    <row r="416" spans="1:2" ht="16.5" customHeight="1">
      <c r="A416" s="48"/>
      <c r="B416" s="48"/>
    </row>
    <row r="417" spans="1:2" ht="16.5" customHeight="1">
      <c r="A417" s="48"/>
      <c r="B417" s="48"/>
    </row>
    <row r="418" spans="1:2" ht="16.5" customHeight="1">
      <c r="A418" s="48"/>
      <c r="B418" s="48"/>
    </row>
    <row r="419" spans="1:2" ht="16.5" customHeight="1">
      <c r="A419" s="48"/>
      <c r="B419" s="48"/>
    </row>
    <row r="420" spans="1:2" ht="16.5" customHeight="1">
      <c r="A420" s="48"/>
      <c r="B420" s="48"/>
    </row>
    <row r="421" spans="1:2" ht="16.5" customHeight="1">
      <c r="A421" s="48"/>
      <c r="B421" s="48"/>
    </row>
    <row r="422" spans="1:2" ht="16.5" customHeight="1">
      <c r="A422" s="48"/>
      <c r="B422" s="48"/>
    </row>
    <row r="423" spans="1:2" ht="16.5" customHeight="1">
      <c r="A423" s="48"/>
      <c r="B423" s="48"/>
    </row>
    <row r="424" spans="1:2" ht="16.5" customHeight="1">
      <c r="A424" s="48"/>
      <c r="B424" s="48"/>
    </row>
    <row r="425" spans="1:2" ht="16.5" customHeight="1">
      <c r="A425" s="48"/>
      <c r="B425" s="48"/>
    </row>
    <row r="426" spans="1:2" ht="16.5" customHeight="1">
      <c r="A426" s="48"/>
      <c r="B426" s="48"/>
    </row>
    <row r="427" spans="1:2" ht="16.5" customHeight="1">
      <c r="A427" s="48"/>
      <c r="B427" s="48"/>
    </row>
    <row r="428" spans="1:2" ht="16.5" customHeight="1">
      <c r="A428" s="48"/>
      <c r="B428" s="48"/>
    </row>
    <row r="429" spans="1:2" ht="16.5" customHeight="1">
      <c r="A429" s="48"/>
      <c r="B429" s="48"/>
    </row>
    <row r="430" spans="1:2" ht="16.5" customHeight="1">
      <c r="A430" s="48"/>
      <c r="B430" s="48"/>
    </row>
    <row r="431" spans="1:2" ht="16.5" customHeight="1">
      <c r="A431" s="48"/>
      <c r="B431" s="48"/>
    </row>
    <row r="432" spans="1:2" ht="16.5" customHeight="1">
      <c r="A432" s="48"/>
      <c r="B432" s="48"/>
    </row>
    <row r="433" spans="1:2" ht="16.5" customHeight="1">
      <c r="A433" s="48"/>
      <c r="B433" s="48"/>
    </row>
    <row r="434" spans="1:2" ht="16.5" customHeight="1">
      <c r="A434" s="48"/>
      <c r="B434" s="48"/>
    </row>
    <row r="435" spans="1:2" ht="16.5" customHeight="1">
      <c r="A435" s="48"/>
      <c r="B435" s="48"/>
    </row>
    <row r="436" spans="1:2" ht="16.5" customHeight="1">
      <c r="A436" s="48"/>
      <c r="B436" s="48"/>
    </row>
    <row r="437" spans="1:2" ht="16.5" customHeight="1">
      <c r="A437" s="48"/>
      <c r="B437" s="48"/>
    </row>
    <row r="438" spans="1:2" ht="16.5" customHeight="1">
      <c r="A438" s="48"/>
      <c r="B438" s="48"/>
    </row>
    <row r="439" spans="1:2" ht="16.5" customHeight="1">
      <c r="A439" s="48"/>
      <c r="B439" s="48"/>
    </row>
    <row r="440" spans="1:2" ht="16.5" customHeight="1">
      <c r="A440" s="48"/>
      <c r="B440" s="48"/>
    </row>
    <row r="441" spans="1:2" ht="16.5" customHeight="1">
      <c r="A441" s="48"/>
      <c r="B441" s="48"/>
    </row>
    <row r="442" spans="1:2" ht="16.5" customHeight="1">
      <c r="A442" s="48"/>
      <c r="B442" s="48"/>
    </row>
    <row r="443" spans="1:2" ht="16.5" customHeight="1">
      <c r="A443" s="48"/>
      <c r="B443" s="48"/>
    </row>
    <row r="444" spans="1:2" ht="16.5" customHeight="1">
      <c r="A444" s="48"/>
      <c r="B444" s="48"/>
    </row>
    <row r="445" spans="1:2" ht="16.5" customHeight="1">
      <c r="A445" s="48"/>
      <c r="B445" s="48"/>
    </row>
    <row r="446" spans="1:2" ht="16.5" customHeight="1">
      <c r="A446" s="48"/>
      <c r="B446" s="48"/>
    </row>
    <row r="447" spans="1:2" ht="16.5" customHeight="1">
      <c r="A447" s="48"/>
      <c r="B447" s="48"/>
    </row>
    <row r="448" spans="1:2" ht="16.5" customHeight="1">
      <c r="A448" s="48"/>
      <c r="B448" s="48"/>
    </row>
    <row r="449" spans="1:2" ht="16.5" customHeight="1">
      <c r="A449" s="48"/>
      <c r="B449" s="48"/>
    </row>
    <row r="450" spans="1:2" ht="16.5" customHeight="1">
      <c r="A450" s="48"/>
      <c r="B450" s="48"/>
    </row>
    <row r="451" spans="1:2" ht="16.5" customHeight="1">
      <c r="A451" s="48"/>
      <c r="B451" s="48"/>
    </row>
    <row r="452" spans="1:2" ht="16.5" customHeight="1">
      <c r="A452" s="48"/>
      <c r="B452" s="48"/>
    </row>
    <row r="453" spans="1:2" ht="16.5" customHeight="1">
      <c r="A453" s="48"/>
      <c r="B453" s="48"/>
    </row>
    <row r="454" spans="1:2" ht="16.5" customHeight="1">
      <c r="A454" s="48"/>
      <c r="B454" s="48"/>
    </row>
    <row r="455" spans="1:2" ht="16.5" customHeight="1">
      <c r="A455" s="48"/>
      <c r="B455" s="48"/>
    </row>
    <row r="456" spans="1:2" ht="16.5" customHeight="1">
      <c r="A456" s="48"/>
      <c r="B456" s="48"/>
    </row>
    <row r="457" spans="1:2" ht="16.5" customHeight="1">
      <c r="A457" s="48"/>
      <c r="B457" s="48"/>
    </row>
    <row r="458" spans="1:2" ht="16.5" customHeight="1">
      <c r="A458" s="48"/>
      <c r="B458" s="48"/>
    </row>
    <row r="459" spans="1:2" ht="16.5" customHeight="1">
      <c r="A459" s="48"/>
      <c r="B459" s="48"/>
    </row>
    <row r="460" spans="1:2" ht="16.5" customHeight="1">
      <c r="A460" s="48"/>
      <c r="B460" s="48"/>
    </row>
    <row r="461" spans="1:2" ht="16.5" customHeight="1">
      <c r="A461" s="48"/>
      <c r="B461" s="48"/>
    </row>
    <row r="462" spans="1:2" ht="16.5" customHeight="1">
      <c r="A462" s="48"/>
      <c r="B462" s="48"/>
    </row>
    <row r="463" spans="1:2" ht="16.5" customHeight="1">
      <c r="A463" s="48"/>
      <c r="B463" s="48"/>
    </row>
    <row r="464" spans="1:2" ht="16.5" customHeight="1">
      <c r="A464" s="48"/>
      <c r="B464" s="48"/>
    </row>
    <row r="465" spans="1:2" ht="16.5" customHeight="1">
      <c r="A465" s="48"/>
      <c r="B465" s="48"/>
    </row>
    <row r="466" spans="1:2" ht="16.5" customHeight="1">
      <c r="A466" s="48"/>
      <c r="B466" s="48"/>
    </row>
    <row r="467" spans="1:2" ht="16.5" customHeight="1">
      <c r="A467" s="48"/>
      <c r="B467" s="48"/>
    </row>
    <row r="468" spans="1:2" ht="16.5" customHeight="1">
      <c r="A468" s="48"/>
      <c r="B468" s="48"/>
    </row>
    <row r="469" spans="1:2" ht="16.5" customHeight="1">
      <c r="A469" s="48"/>
      <c r="B469" s="48"/>
    </row>
    <row r="470" spans="1:2" ht="16.5" customHeight="1">
      <c r="A470" s="48"/>
      <c r="B470" s="48"/>
    </row>
    <row r="471" spans="1:2" ht="16.5" customHeight="1">
      <c r="A471" s="48"/>
      <c r="B471" s="48"/>
    </row>
    <row r="472" spans="1:2" ht="16.5" customHeight="1">
      <c r="A472" s="48"/>
      <c r="B472" s="48"/>
    </row>
    <row r="473" spans="1:2" ht="16.5" customHeight="1">
      <c r="A473" s="48"/>
      <c r="B473" s="48"/>
    </row>
    <row r="474" spans="1:2" ht="16.5" customHeight="1">
      <c r="A474" s="48"/>
      <c r="B474" s="48"/>
    </row>
    <row r="475" spans="1:2" ht="16.5" customHeight="1">
      <c r="A475" s="48"/>
      <c r="B475" s="48"/>
    </row>
    <row r="476" spans="1:2" ht="16.5" customHeight="1">
      <c r="A476" s="48"/>
      <c r="B476" s="48"/>
    </row>
    <row r="477" spans="1:2" ht="16.5" customHeight="1">
      <c r="A477" s="48"/>
      <c r="B477" s="48"/>
    </row>
    <row r="478" spans="1:2" ht="16.5" customHeight="1">
      <c r="A478" s="48"/>
      <c r="B478" s="48"/>
    </row>
    <row r="479" spans="1:2" ht="16.5" customHeight="1">
      <c r="A479" s="48"/>
      <c r="B479" s="48"/>
    </row>
    <row r="480" spans="1:2" ht="16.5" customHeight="1">
      <c r="A480" s="48"/>
      <c r="B480" s="48"/>
    </row>
    <row r="481" spans="1:2" ht="16.5" customHeight="1">
      <c r="A481" s="48"/>
      <c r="B481" s="48"/>
    </row>
    <row r="482" spans="1:2" ht="16.5" customHeight="1">
      <c r="A482" s="48"/>
      <c r="B482" s="48"/>
    </row>
    <row r="483" spans="1:2" ht="16.5" customHeight="1">
      <c r="A483" s="48"/>
      <c r="B483" s="48"/>
    </row>
    <row r="484" spans="1:2" ht="16.5" customHeight="1">
      <c r="A484" s="48"/>
      <c r="B484" s="48"/>
    </row>
    <row r="485" spans="1:2" ht="16.5" customHeight="1">
      <c r="A485" s="48"/>
      <c r="B485" s="48"/>
    </row>
    <row r="486" spans="1:2" ht="16.5" customHeight="1">
      <c r="A486" s="48"/>
      <c r="B486" s="48"/>
    </row>
    <row r="487" spans="1:2" ht="16.5" customHeight="1">
      <c r="A487" s="48"/>
      <c r="B487" s="48"/>
    </row>
    <row r="488" spans="1:2" ht="16.5" customHeight="1">
      <c r="A488" s="48"/>
      <c r="B488" s="48"/>
    </row>
    <row r="489" spans="1:2" ht="16.5" customHeight="1">
      <c r="A489" s="48"/>
      <c r="B489" s="48"/>
    </row>
    <row r="490" spans="1:2" ht="16.5" customHeight="1">
      <c r="A490" s="48"/>
      <c r="B490" s="48"/>
    </row>
    <row r="491" spans="1:2" ht="16.5" customHeight="1">
      <c r="A491" s="48"/>
      <c r="B491" s="48"/>
    </row>
    <row r="492" spans="1:2" ht="16.5" customHeight="1">
      <c r="A492" s="48"/>
      <c r="B492" s="48"/>
    </row>
    <row r="493" spans="1:2" ht="16.5" customHeight="1">
      <c r="A493" s="48"/>
      <c r="B493" s="48"/>
    </row>
    <row r="494" spans="1:2" ht="16.5" customHeight="1">
      <c r="A494" s="48"/>
      <c r="B494" s="48"/>
    </row>
    <row r="495" spans="1:2" ht="16.5" customHeight="1">
      <c r="A495" s="48"/>
      <c r="B495" s="48"/>
    </row>
    <row r="496" spans="1:2" ht="16.5" customHeight="1">
      <c r="A496" s="48"/>
      <c r="B496" s="48"/>
    </row>
    <row r="497" spans="1:2" ht="16.5" customHeight="1">
      <c r="A497" s="48"/>
      <c r="B497" s="48"/>
    </row>
    <row r="498" spans="1:2" ht="16.5" customHeight="1">
      <c r="A498" s="48"/>
      <c r="B498" s="48"/>
    </row>
    <row r="499" spans="1:2" ht="16.5" customHeight="1">
      <c r="A499" s="48"/>
      <c r="B499" s="48"/>
    </row>
    <row r="500" spans="1:2" ht="16.5" customHeight="1">
      <c r="A500" s="48"/>
      <c r="B500" s="48"/>
    </row>
    <row r="501" spans="1:2" ht="16.5" customHeight="1">
      <c r="A501" s="48"/>
      <c r="B501" s="48"/>
    </row>
    <row r="502" spans="1:2" ht="16.5" customHeight="1">
      <c r="A502" s="48"/>
      <c r="B502" s="48"/>
    </row>
    <row r="503" spans="1:2" ht="16.5" customHeight="1">
      <c r="A503" s="48"/>
      <c r="B503" s="48"/>
    </row>
    <row r="504" spans="1:2" ht="16.5" customHeight="1">
      <c r="A504" s="48"/>
      <c r="B504" s="48"/>
    </row>
    <row r="505" spans="1:2" ht="16.5" customHeight="1">
      <c r="A505" s="48"/>
      <c r="B505" s="48"/>
    </row>
    <row r="506" spans="1:2" ht="16.5" customHeight="1">
      <c r="A506" s="48"/>
      <c r="B506" s="48"/>
    </row>
    <row r="507" spans="1:2" ht="16.5" customHeight="1">
      <c r="A507" s="48"/>
      <c r="B507" s="48"/>
    </row>
    <row r="508" spans="1:2" ht="16.5" customHeight="1">
      <c r="A508" s="48"/>
      <c r="B508" s="48"/>
    </row>
    <row r="509" spans="1:2" ht="16.5" customHeight="1">
      <c r="A509" s="48"/>
      <c r="B509" s="48"/>
    </row>
    <row r="510" spans="1:2" ht="16.5" customHeight="1">
      <c r="A510" s="48"/>
      <c r="B510" s="48"/>
    </row>
    <row r="511" spans="1:2" ht="16.5" customHeight="1">
      <c r="A511" s="48"/>
      <c r="B511" s="48"/>
    </row>
    <row r="512" spans="1:2" ht="16.5" customHeight="1">
      <c r="A512" s="48"/>
      <c r="B512" s="48"/>
    </row>
    <row r="513" spans="1:2" ht="16.5" customHeight="1">
      <c r="A513" s="48"/>
      <c r="B513" s="48"/>
    </row>
    <row r="514" spans="1:2" ht="16.5" customHeight="1">
      <c r="A514" s="48"/>
      <c r="B514" s="48"/>
    </row>
    <row r="515" spans="1:2" ht="16.5" customHeight="1">
      <c r="A515" s="48"/>
      <c r="B515" s="48"/>
    </row>
    <row r="516" spans="1:2" ht="16.5" customHeight="1">
      <c r="A516" s="48"/>
      <c r="B516" s="48"/>
    </row>
    <row r="517" spans="1:2" ht="16.5" customHeight="1">
      <c r="A517" s="48"/>
      <c r="B517" s="48"/>
    </row>
    <row r="518" spans="1:2" ht="16.5" customHeight="1">
      <c r="A518" s="48"/>
      <c r="B518" s="48"/>
    </row>
    <row r="519" spans="1:2" ht="16.5" customHeight="1">
      <c r="A519" s="48"/>
      <c r="B519" s="48"/>
    </row>
    <row r="520" spans="1:2" ht="16.5" customHeight="1">
      <c r="A520" s="48"/>
      <c r="B520" s="48"/>
    </row>
    <row r="521" spans="1:2" ht="16.5" customHeight="1">
      <c r="A521" s="48"/>
      <c r="B521" s="48"/>
    </row>
    <row r="522" spans="1:2" ht="16.5" customHeight="1">
      <c r="A522" s="48"/>
      <c r="B522" s="48"/>
    </row>
    <row r="523" spans="1:2" ht="16.5" customHeight="1">
      <c r="A523" s="48"/>
      <c r="B523" s="48"/>
    </row>
    <row r="524" spans="1:2" ht="16.5" customHeight="1">
      <c r="A524" s="48"/>
      <c r="B524" s="48"/>
    </row>
    <row r="525" spans="1:2" ht="16.5" customHeight="1">
      <c r="A525" s="48"/>
      <c r="B525" s="48"/>
    </row>
    <row r="526" spans="1:2" ht="16.5" customHeight="1">
      <c r="A526" s="48"/>
      <c r="B526" s="48"/>
    </row>
    <row r="527" spans="1:2" ht="16.5" customHeight="1">
      <c r="A527" s="48"/>
      <c r="B527" s="48"/>
    </row>
    <row r="528" spans="1:2" ht="16.5" customHeight="1">
      <c r="A528" s="48"/>
      <c r="B528" s="48"/>
    </row>
    <row r="529" spans="1:2" ht="16.5" customHeight="1">
      <c r="A529" s="48"/>
      <c r="B529" s="48"/>
    </row>
    <row r="530" spans="1:2" ht="16.5" customHeight="1">
      <c r="A530" s="48"/>
      <c r="B530" s="48"/>
    </row>
    <row r="531" spans="1:2" ht="16.5" customHeight="1">
      <c r="A531" s="48"/>
      <c r="B531" s="48"/>
    </row>
    <row r="532" spans="1:2" ht="16.5" customHeight="1">
      <c r="A532" s="48"/>
      <c r="B532" s="48"/>
    </row>
    <row r="533" spans="1:2" ht="16.5" customHeight="1">
      <c r="A533" s="48"/>
      <c r="B533" s="48"/>
    </row>
    <row r="534" spans="1:2" ht="16.5" customHeight="1">
      <c r="A534" s="48"/>
      <c r="B534" s="48"/>
    </row>
    <row r="535" spans="1:2" ht="16.5" customHeight="1">
      <c r="A535" s="48"/>
      <c r="B535" s="48"/>
    </row>
    <row r="536" spans="1:2" ht="16.5" customHeight="1">
      <c r="A536" s="48"/>
      <c r="B536" s="48"/>
    </row>
    <row r="537" spans="1:2" ht="16.5" customHeight="1">
      <c r="A537" s="48"/>
      <c r="B537" s="48"/>
    </row>
    <row r="538" spans="1:2" ht="16.5" customHeight="1">
      <c r="A538" s="48"/>
      <c r="B538" s="48"/>
    </row>
    <row r="539" spans="1:2" ht="16.5" customHeight="1">
      <c r="A539" s="48"/>
      <c r="B539" s="48"/>
    </row>
    <row r="540" spans="1:2" ht="16.5" customHeight="1">
      <c r="A540" s="48"/>
      <c r="B540" s="48"/>
    </row>
    <row r="541" spans="1:2" ht="16.5" customHeight="1">
      <c r="A541" s="48"/>
      <c r="B541" s="48"/>
    </row>
    <row r="542" spans="1:2" ht="16.5" customHeight="1">
      <c r="A542" s="48"/>
      <c r="B542" s="48"/>
    </row>
    <row r="543" spans="1:2" ht="16.5" customHeight="1">
      <c r="A543" s="48"/>
      <c r="B543" s="48"/>
    </row>
    <row r="544" spans="1:2" ht="16.5" customHeight="1">
      <c r="A544" s="48"/>
      <c r="B544" s="48"/>
    </row>
    <row r="545" spans="1:2" ht="16.5" customHeight="1">
      <c r="A545" s="48"/>
      <c r="B545" s="48"/>
    </row>
    <row r="546" spans="1:2" ht="16.5" customHeight="1">
      <c r="A546" s="48"/>
      <c r="B546" s="48"/>
    </row>
    <row r="547" spans="1:2" ht="16.5" customHeight="1">
      <c r="A547" s="48"/>
      <c r="B547" s="48"/>
    </row>
    <row r="548" spans="1:2" ht="16.5" customHeight="1">
      <c r="A548" s="48"/>
      <c r="B548" s="48"/>
    </row>
    <row r="549" spans="1:2" ht="16.5" customHeight="1">
      <c r="A549" s="48"/>
      <c r="B549" s="48"/>
    </row>
    <row r="550" spans="1:2" ht="16.5" customHeight="1">
      <c r="A550" s="48"/>
      <c r="B550" s="48"/>
    </row>
    <row r="551" spans="1:2" ht="16.5" customHeight="1">
      <c r="A551" s="48"/>
      <c r="B551" s="48"/>
    </row>
    <row r="552" spans="1:2" ht="16.5" customHeight="1">
      <c r="A552" s="48"/>
      <c r="B552" s="48"/>
    </row>
    <row r="553" spans="1:2" ht="16.5" customHeight="1">
      <c r="A553" s="48"/>
      <c r="B553" s="48"/>
    </row>
    <row r="554" spans="1:2" ht="16.5" customHeight="1">
      <c r="A554" s="48"/>
      <c r="B554" s="48"/>
    </row>
    <row r="555" spans="1:2" ht="16.5" customHeight="1">
      <c r="A555" s="48"/>
      <c r="B555" s="48"/>
    </row>
    <row r="556" spans="1:2" ht="16.5" customHeight="1">
      <c r="A556" s="48"/>
      <c r="B556" s="48"/>
    </row>
    <row r="557" spans="1:2" ht="16.5" customHeight="1">
      <c r="A557" s="48"/>
      <c r="B557" s="48"/>
    </row>
    <row r="558" spans="1:2" ht="16.5" customHeight="1">
      <c r="A558" s="48"/>
      <c r="B558" s="48"/>
    </row>
    <row r="559" spans="1:2" ht="16.5" customHeight="1">
      <c r="A559" s="48"/>
      <c r="B559" s="48"/>
    </row>
    <row r="560" spans="1:2" ht="16.5" customHeight="1">
      <c r="A560" s="48"/>
      <c r="B560" s="48"/>
    </row>
    <row r="561" spans="1:2" ht="16.5" customHeight="1">
      <c r="A561" s="48"/>
      <c r="B561" s="48"/>
    </row>
    <row r="562" spans="1:2" ht="16.5" customHeight="1">
      <c r="A562" s="48"/>
      <c r="B562" s="48"/>
    </row>
    <row r="563" spans="1:2" ht="16.5" customHeight="1">
      <c r="A563" s="48"/>
      <c r="B563" s="48"/>
    </row>
    <row r="564" spans="1:2" ht="16.5" customHeight="1">
      <c r="A564" s="48"/>
      <c r="B564" s="48"/>
    </row>
    <row r="565" spans="1:2" ht="16.5" customHeight="1">
      <c r="A565" s="48"/>
      <c r="B565" s="48"/>
    </row>
    <row r="566" spans="1:2" ht="16.5" customHeight="1">
      <c r="A566" s="48"/>
      <c r="B566" s="48"/>
    </row>
    <row r="567" spans="1:2" ht="16.5" customHeight="1">
      <c r="A567" s="48"/>
      <c r="B567" s="48"/>
    </row>
    <row r="568" spans="1:2" ht="16.5" customHeight="1">
      <c r="A568" s="48"/>
      <c r="B568" s="48"/>
    </row>
    <row r="569" spans="1:2" ht="16.5" customHeight="1">
      <c r="A569" s="48"/>
      <c r="B569" s="48"/>
    </row>
    <row r="570" spans="1:2" ht="16.5" customHeight="1">
      <c r="A570" s="48"/>
      <c r="B570" s="48"/>
    </row>
    <row r="571" spans="1:2" ht="16.5" customHeight="1">
      <c r="A571" s="48"/>
      <c r="B571" s="48"/>
    </row>
    <row r="572" spans="1:2" ht="16.5" customHeight="1">
      <c r="A572" s="48"/>
      <c r="B572" s="48"/>
    </row>
    <row r="573" spans="1:2" ht="16.5" customHeight="1">
      <c r="A573" s="48"/>
      <c r="B573" s="48"/>
    </row>
    <row r="574" spans="1:2" ht="16.5" customHeight="1">
      <c r="A574" s="48"/>
      <c r="B574" s="48"/>
    </row>
    <row r="575" spans="1:2" ht="16.5" customHeight="1">
      <c r="A575" s="48"/>
      <c r="B575" s="48"/>
    </row>
    <row r="576" spans="1:2" ht="16.5" customHeight="1">
      <c r="A576" s="48"/>
      <c r="B576" s="48"/>
    </row>
    <row r="577" spans="1:2" ht="16.5" customHeight="1">
      <c r="A577" s="48"/>
      <c r="B577" s="48"/>
    </row>
    <row r="578" spans="1:2" ht="16.5" customHeight="1">
      <c r="A578" s="48"/>
      <c r="B578" s="48"/>
    </row>
    <row r="579" spans="1:2" ht="16.5" customHeight="1">
      <c r="A579" s="48"/>
      <c r="B579" s="48"/>
    </row>
    <row r="580" spans="1:2" ht="16.5" customHeight="1">
      <c r="A580" s="48"/>
      <c r="B580" s="48"/>
    </row>
    <row r="581" spans="1:2" ht="16.5" customHeight="1">
      <c r="A581" s="48"/>
      <c r="B581" s="48"/>
    </row>
    <row r="582" spans="1:2" ht="16.5" customHeight="1">
      <c r="A582" s="48"/>
      <c r="B582" s="48"/>
    </row>
    <row r="583" spans="1:2" ht="16.5" customHeight="1">
      <c r="A583" s="48"/>
      <c r="B583" s="48"/>
    </row>
    <row r="584" spans="1:2" ht="16.5" customHeight="1">
      <c r="A584" s="48"/>
      <c r="B584" s="48"/>
    </row>
    <row r="585" spans="1:2" ht="16.5" customHeight="1">
      <c r="A585" s="48"/>
      <c r="B585" s="48"/>
    </row>
    <row r="586" spans="1:2" ht="16.5" customHeight="1">
      <c r="A586" s="48"/>
      <c r="B586" s="48"/>
    </row>
    <row r="587" spans="1:2" ht="16.5" customHeight="1">
      <c r="A587" s="48"/>
      <c r="B587" s="48"/>
    </row>
    <row r="588" spans="1:2" ht="16.5" customHeight="1">
      <c r="A588" s="48"/>
      <c r="B588" s="48"/>
    </row>
    <row r="589" spans="1:2" ht="16.5" customHeight="1">
      <c r="A589" s="48"/>
      <c r="B589" s="48"/>
    </row>
    <row r="590" spans="1:2" ht="16.5" customHeight="1">
      <c r="A590" s="48"/>
      <c r="B590" s="48"/>
    </row>
    <row r="591" spans="1:2" ht="16.5" customHeight="1">
      <c r="A591" s="48"/>
      <c r="B591" s="48"/>
    </row>
    <row r="592" spans="1:2" ht="16.5" customHeight="1">
      <c r="A592" s="48"/>
      <c r="B592" s="48"/>
    </row>
    <row r="593" spans="1:2" ht="16.5" customHeight="1">
      <c r="A593" s="48"/>
      <c r="B593" s="48"/>
    </row>
    <row r="594" spans="1:2" ht="16.5" customHeight="1">
      <c r="A594" s="48"/>
      <c r="B594" s="48"/>
    </row>
    <row r="595" spans="1:2" ht="16.5" customHeight="1">
      <c r="A595" s="48"/>
      <c r="B595" s="48"/>
    </row>
    <row r="596" spans="1:2" ht="16.5" customHeight="1">
      <c r="A596" s="48"/>
      <c r="B596" s="48"/>
    </row>
    <row r="597" spans="1:2" ht="16.5" customHeight="1">
      <c r="A597" s="48"/>
      <c r="B597" s="48"/>
    </row>
    <row r="598" spans="1:2" ht="16.5" customHeight="1">
      <c r="A598" s="48"/>
      <c r="B598" s="48"/>
    </row>
    <row r="599" spans="1:2" ht="16.5" customHeight="1">
      <c r="A599" s="48"/>
      <c r="B599" s="48"/>
    </row>
    <row r="600" spans="1:2" ht="16.5" customHeight="1">
      <c r="A600" s="48"/>
      <c r="B600" s="48"/>
    </row>
    <row r="601" spans="1:2" ht="16.5" customHeight="1">
      <c r="A601" s="48"/>
      <c r="B601" s="48"/>
    </row>
    <row r="602" spans="1:2" ht="16.5" customHeight="1">
      <c r="A602" s="48"/>
      <c r="B602" s="48"/>
    </row>
    <row r="603" spans="1:2" ht="16.5" customHeight="1">
      <c r="A603" s="48"/>
      <c r="B603" s="48"/>
    </row>
    <row r="604" spans="1:2" ht="16.5" customHeight="1">
      <c r="A604" s="48"/>
      <c r="B604" s="48"/>
    </row>
    <row r="605" spans="1:2" ht="16.5" customHeight="1">
      <c r="A605" s="48"/>
      <c r="B605" s="48"/>
    </row>
    <row r="606" spans="1:2" ht="16.5" customHeight="1">
      <c r="A606" s="48"/>
      <c r="B606" s="48"/>
    </row>
    <row r="607" spans="1:2" ht="16.5" customHeight="1">
      <c r="A607" s="48"/>
      <c r="B607" s="48"/>
    </row>
    <row r="608" spans="1:2" ht="16.5" customHeight="1">
      <c r="A608" s="48"/>
      <c r="B608" s="48"/>
    </row>
    <row r="609" spans="1:2" ht="16.5" customHeight="1">
      <c r="A609" s="48"/>
      <c r="B609" s="48"/>
    </row>
    <row r="610" spans="1:2" ht="16.5" customHeight="1">
      <c r="A610" s="48"/>
      <c r="B610" s="48"/>
    </row>
    <row r="611" spans="1:2" ht="16.5" customHeight="1">
      <c r="A611" s="48"/>
      <c r="B611" s="48"/>
    </row>
    <row r="612" spans="1:2" ht="16.5" customHeight="1">
      <c r="A612" s="48"/>
      <c r="B612" s="48"/>
    </row>
    <row r="613" spans="1:2" ht="16.5" customHeight="1">
      <c r="A613" s="48"/>
      <c r="B613" s="48"/>
    </row>
    <row r="614" spans="1:2" ht="16.5" customHeight="1">
      <c r="A614" s="48"/>
      <c r="B614" s="48"/>
    </row>
    <row r="615" spans="1:2" ht="16.5" customHeight="1">
      <c r="A615" s="48"/>
      <c r="B615" s="48"/>
    </row>
    <row r="616" spans="1:2" ht="16.5" customHeight="1">
      <c r="A616" s="48"/>
      <c r="B616" s="48"/>
    </row>
    <row r="617" spans="1:2" ht="16.5" customHeight="1">
      <c r="A617" s="48"/>
      <c r="B617" s="48"/>
    </row>
    <row r="618" spans="1:2" ht="16.5" customHeight="1">
      <c r="A618" s="48"/>
      <c r="B618" s="48"/>
    </row>
    <row r="619" spans="1:2" ht="16.5" customHeight="1">
      <c r="A619" s="48"/>
      <c r="B619" s="48"/>
    </row>
    <row r="620" spans="1:2" ht="16.5" customHeight="1">
      <c r="A620" s="48"/>
      <c r="B620" s="48"/>
    </row>
    <row r="621" spans="1:2" ht="16.5" customHeight="1">
      <c r="A621" s="48"/>
      <c r="B621" s="48"/>
    </row>
    <row r="622" spans="1:2" ht="16.5" customHeight="1">
      <c r="A622" s="48"/>
      <c r="B622" s="48"/>
    </row>
    <row r="623" spans="1:2" ht="16.5" customHeight="1">
      <c r="A623" s="48"/>
      <c r="B623" s="48"/>
    </row>
    <row r="624" spans="1:2" ht="16.5" customHeight="1">
      <c r="A624" s="48"/>
      <c r="B624" s="48"/>
    </row>
    <row r="625" spans="1:2" ht="16.5" customHeight="1">
      <c r="A625" s="48"/>
      <c r="B625" s="48"/>
    </row>
    <row r="626" spans="1:2" ht="16.5" customHeight="1">
      <c r="A626" s="48"/>
      <c r="B626" s="48"/>
    </row>
    <row r="627" spans="1:2" ht="16.5" customHeight="1">
      <c r="A627" s="48"/>
      <c r="B627" s="48"/>
    </row>
    <row r="628" spans="1:2" ht="16.5" customHeight="1">
      <c r="A628" s="48"/>
      <c r="B628" s="48"/>
    </row>
    <row r="629" spans="1:2" ht="16.5" customHeight="1">
      <c r="A629" s="48"/>
      <c r="B629" s="48"/>
    </row>
    <row r="630" spans="1:2" ht="16.5" customHeight="1">
      <c r="A630" s="48"/>
      <c r="B630" s="48"/>
    </row>
    <row r="631" spans="1:2" ht="16.5" customHeight="1">
      <c r="A631" s="48"/>
      <c r="B631" s="48"/>
    </row>
    <row r="632" spans="1:2" ht="16.5" customHeight="1">
      <c r="A632" s="48"/>
      <c r="B632" s="48"/>
    </row>
    <row r="633" spans="1:2" ht="16.5" customHeight="1">
      <c r="A633" s="48"/>
      <c r="B633" s="48"/>
    </row>
    <row r="634" spans="1:2" ht="16.5" customHeight="1">
      <c r="A634" s="48"/>
      <c r="B634" s="48"/>
    </row>
    <row r="635" spans="1:2" ht="16.5" customHeight="1">
      <c r="A635" s="48"/>
      <c r="B635" s="48"/>
    </row>
    <row r="636" spans="1:2" ht="16.5" customHeight="1">
      <c r="A636" s="48"/>
      <c r="B636" s="48"/>
    </row>
    <row r="637" spans="1:2" ht="16.5" customHeight="1">
      <c r="A637" s="48"/>
      <c r="B637" s="48"/>
    </row>
    <row r="638" spans="1:2" ht="16.5" customHeight="1">
      <c r="A638" s="48"/>
      <c r="B638" s="48"/>
    </row>
    <row r="639" spans="1:2" ht="16.5" customHeight="1">
      <c r="A639" s="48"/>
      <c r="B639" s="48"/>
    </row>
    <row r="640" spans="1:2" ht="16.5" customHeight="1">
      <c r="A640" s="48"/>
      <c r="B640" s="48"/>
    </row>
    <row r="641" spans="1:2" ht="16.5" customHeight="1">
      <c r="A641" s="48"/>
      <c r="B641" s="48"/>
    </row>
    <row r="642" spans="1:2" ht="16.5" customHeight="1">
      <c r="A642" s="48"/>
      <c r="B642" s="48"/>
    </row>
    <row r="643" spans="1:2" ht="16.5" customHeight="1">
      <c r="A643" s="48"/>
      <c r="B643" s="48"/>
    </row>
    <row r="644" spans="1:2" ht="16.5" customHeight="1">
      <c r="A644" s="48"/>
      <c r="B644" s="48"/>
    </row>
    <row r="645" spans="1:2" ht="16.5" customHeight="1">
      <c r="A645" s="48"/>
      <c r="B645" s="48"/>
    </row>
    <row r="646" spans="1:2" ht="16.5" customHeight="1">
      <c r="A646" s="48"/>
      <c r="B646" s="48"/>
    </row>
    <row r="647" spans="1:2" ht="16.5" customHeight="1">
      <c r="A647" s="48"/>
      <c r="B647" s="48"/>
    </row>
    <row r="648" spans="1:2" ht="16.5" customHeight="1">
      <c r="A648" s="48"/>
      <c r="B648" s="48"/>
    </row>
    <row r="649" spans="1:2" ht="16.5" customHeight="1">
      <c r="A649" s="48"/>
      <c r="B649" s="48"/>
    </row>
    <row r="650" spans="1:2" ht="16.5" customHeight="1">
      <c r="A650" s="48"/>
      <c r="B650" s="48"/>
    </row>
    <row r="651" spans="1:2" ht="16.5" customHeight="1">
      <c r="A651" s="48"/>
      <c r="B651" s="48"/>
    </row>
    <row r="652" spans="1:2" ht="16.5" customHeight="1">
      <c r="A652" s="48"/>
      <c r="B652" s="48"/>
    </row>
    <row r="653" spans="1:2" ht="16.5" customHeight="1">
      <c r="A653" s="48"/>
      <c r="B653" s="48"/>
    </row>
    <row r="654" spans="1:2" ht="16.5" customHeight="1">
      <c r="A654" s="48"/>
      <c r="B654" s="48"/>
    </row>
    <row r="655" spans="1:2" ht="16.5" customHeight="1">
      <c r="A655" s="48"/>
      <c r="B655" s="48"/>
    </row>
    <row r="656" spans="1:2" ht="16.5" customHeight="1">
      <c r="A656" s="48"/>
      <c r="B656" s="48"/>
    </row>
    <row r="657" spans="1:2" ht="16.5" customHeight="1">
      <c r="A657" s="48"/>
      <c r="B657" s="48"/>
    </row>
    <row r="658" spans="1:2" ht="16.5" customHeight="1">
      <c r="A658" s="48"/>
      <c r="B658" s="48"/>
    </row>
    <row r="659" spans="1:2" ht="16.5" customHeight="1">
      <c r="A659" s="48"/>
      <c r="B659" s="48"/>
    </row>
    <row r="660" spans="1:2" ht="16.5" customHeight="1">
      <c r="A660" s="48"/>
      <c r="B660" s="48"/>
    </row>
    <row r="661" spans="1:2" ht="16.5" customHeight="1">
      <c r="A661" s="48"/>
      <c r="B661" s="48"/>
    </row>
    <row r="662" spans="1:2" ht="16.5" customHeight="1">
      <c r="A662" s="48"/>
      <c r="B662" s="48"/>
    </row>
    <row r="663" spans="1:2" ht="16.5" customHeight="1">
      <c r="A663" s="48"/>
      <c r="B663" s="48"/>
    </row>
    <row r="664" spans="1:2" ht="16.5" customHeight="1">
      <c r="A664" s="48"/>
      <c r="B664" s="48"/>
    </row>
    <row r="665" spans="1:2" ht="16.5" customHeight="1">
      <c r="A665" s="48"/>
      <c r="B665" s="48"/>
    </row>
    <row r="666" spans="1:2" ht="16.5" customHeight="1">
      <c r="A666" s="48"/>
      <c r="B666" s="48"/>
    </row>
    <row r="667" spans="1:2" ht="16.5" customHeight="1">
      <c r="A667" s="48"/>
      <c r="B667" s="48"/>
    </row>
    <row r="668" spans="1:2" ht="16.5" customHeight="1">
      <c r="A668" s="48"/>
      <c r="B668" s="48"/>
    </row>
    <row r="669" spans="1:2" ht="16.5" customHeight="1">
      <c r="A669" s="48"/>
      <c r="B669" s="48"/>
    </row>
    <row r="670" spans="1:2" ht="16.5" customHeight="1">
      <c r="A670" s="48"/>
      <c r="B670" s="48"/>
    </row>
    <row r="671" spans="1:2" ht="16.5" customHeight="1">
      <c r="A671" s="48"/>
      <c r="B671" s="48"/>
    </row>
    <row r="672" spans="1:2" ht="16.5" customHeight="1">
      <c r="A672" s="48"/>
      <c r="B672" s="48"/>
    </row>
    <row r="673" spans="1:2" ht="16.5" customHeight="1">
      <c r="A673" s="48"/>
      <c r="B673" s="48"/>
    </row>
    <row r="674" spans="1:2" ht="16.5" customHeight="1">
      <c r="A674" s="48"/>
      <c r="B674" s="48"/>
    </row>
    <row r="675" spans="1:2" ht="16.5" customHeight="1">
      <c r="A675" s="48"/>
      <c r="B675" s="48"/>
    </row>
    <row r="676" spans="1:2" ht="16.5" customHeight="1">
      <c r="A676" s="48"/>
      <c r="B676" s="48"/>
    </row>
    <row r="677" spans="1:2" ht="16.5" customHeight="1">
      <c r="A677" s="48"/>
      <c r="B677" s="48"/>
    </row>
    <row r="678" spans="1:2" ht="16.5" customHeight="1">
      <c r="A678" s="48"/>
      <c r="B678" s="48"/>
    </row>
    <row r="679" spans="1:2" ht="16.5" customHeight="1">
      <c r="A679" s="48"/>
      <c r="B679" s="48"/>
    </row>
    <row r="680" spans="1:2" ht="16.5" customHeight="1">
      <c r="A680" s="48"/>
      <c r="B680" s="48"/>
    </row>
    <row r="681" spans="1:2" ht="16.5" customHeight="1">
      <c r="A681" s="48"/>
      <c r="B681" s="48"/>
    </row>
    <row r="682" spans="1:2" ht="16.5" customHeight="1">
      <c r="A682" s="48"/>
      <c r="B682" s="48"/>
    </row>
    <row r="683" spans="1:2" ht="16.5" customHeight="1">
      <c r="A683" s="48"/>
      <c r="B683" s="48"/>
    </row>
    <row r="684" spans="1:2" ht="16.5" customHeight="1">
      <c r="A684" s="48"/>
      <c r="B684" s="48"/>
    </row>
    <row r="685" spans="1:2" ht="16.5" customHeight="1">
      <c r="A685" s="48"/>
      <c r="B685" s="48"/>
    </row>
    <row r="686" spans="1:2" ht="16.5" customHeight="1">
      <c r="A686" s="48"/>
      <c r="B686" s="48"/>
    </row>
    <row r="687" spans="1:2" ht="16.5" customHeight="1">
      <c r="A687" s="48"/>
      <c r="B687" s="48"/>
    </row>
    <row r="688" spans="1:2" ht="16.5" customHeight="1">
      <c r="A688" s="48"/>
      <c r="B688" s="48"/>
    </row>
    <row r="689" spans="1:2" ht="16.5" customHeight="1">
      <c r="A689" s="48"/>
      <c r="B689" s="48"/>
    </row>
    <row r="690" spans="1:2" ht="16.5" customHeight="1">
      <c r="A690" s="48"/>
      <c r="B690" s="48"/>
    </row>
    <row r="691" spans="1:2" ht="16.5" customHeight="1">
      <c r="A691" s="48"/>
      <c r="B691" s="48"/>
    </row>
    <row r="692" spans="1:2" ht="16.5" customHeight="1">
      <c r="A692" s="48"/>
      <c r="B692" s="48"/>
    </row>
    <row r="693" spans="1:2" ht="16.5" customHeight="1">
      <c r="A693" s="48"/>
      <c r="B693" s="48"/>
    </row>
    <row r="694" spans="1:2" ht="16.5" customHeight="1">
      <c r="A694" s="48"/>
      <c r="B694" s="48"/>
    </row>
    <row r="695" spans="1:2" ht="16.5" customHeight="1">
      <c r="A695" s="48"/>
      <c r="B695" s="48"/>
    </row>
    <row r="696" spans="1:2" ht="16.5" customHeight="1">
      <c r="A696" s="48"/>
      <c r="B696" s="48"/>
    </row>
    <row r="697" spans="1:2" ht="16.5" customHeight="1">
      <c r="A697" s="48"/>
      <c r="B697" s="48"/>
    </row>
    <row r="698" spans="1:2" ht="16.5" customHeight="1">
      <c r="A698" s="48"/>
      <c r="B698" s="48"/>
    </row>
    <row r="699" spans="1:2" ht="16.5" customHeight="1">
      <c r="A699" s="48"/>
      <c r="B699" s="48"/>
    </row>
    <row r="700" spans="1:2" ht="16.5" customHeight="1">
      <c r="A700" s="48"/>
      <c r="B700" s="48"/>
    </row>
    <row r="701" spans="1:2" ht="16.5" customHeight="1">
      <c r="A701" s="48"/>
      <c r="B701" s="48"/>
    </row>
    <row r="702" spans="1:2" ht="16.5" customHeight="1">
      <c r="A702" s="48"/>
      <c r="B702" s="48"/>
    </row>
    <row r="703" spans="1:2" ht="16.5" customHeight="1">
      <c r="A703" s="48"/>
      <c r="B703" s="48"/>
    </row>
    <row r="704" spans="1:2" ht="16.5" customHeight="1">
      <c r="A704" s="48"/>
      <c r="B704" s="48"/>
    </row>
    <row r="705" spans="1:2" ht="16.5" customHeight="1">
      <c r="A705" s="48"/>
      <c r="B705" s="48"/>
    </row>
    <row r="706" spans="1:2" ht="16.5" customHeight="1">
      <c r="A706" s="48"/>
      <c r="B706" s="48"/>
    </row>
    <row r="707" spans="1:2" ht="16.5" customHeight="1">
      <c r="A707" s="48"/>
      <c r="B707" s="48"/>
    </row>
    <row r="708" spans="1:2" ht="16.5" customHeight="1">
      <c r="A708" s="48"/>
      <c r="B708" s="48"/>
    </row>
    <row r="709" spans="1:2" ht="16.5" customHeight="1">
      <c r="A709" s="48"/>
      <c r="B709" s="48"/>
    </row>
    <row r="710" spans="1:2" ht="16.5" customHeight="1">
      <c r="A710" s="48"/>
      <c r="B710" s="48"/>
    </row>
    <row r="711" spans="1:2" ht="16.5" customHeight="1">
      <c r="A711" s="48"/>
      <c r="B711" s="48"/>
    </row>
    <row r="712" spans="1:2" ht="16.5" customHeight="1">
      <c r="A712" s="48"/>
      <c r="B712" s="48"/>
    </row>
    <row r="713" spans="1:2" ht="16.5" customHeight="1">
      <c r="A713" s="48"/>
      <c r="B713" s="48"/>
    </row>
    <row r="714" spans="1:2" ht="16.5" customHeight="1">
      <c r="A714" s="48"/>
      <c r="B714" s="48"/>
    </row>
    <row r="715" spans="1:2" ht="16.5" customHeight="1">
      <c r="A715" s="48"/>
      <c r="B715" s="48"/>
    </row>
    <row r="716" spans="1:2" ht="16.5" customHeight="1">
      <c r="A716" s="48"/>
      <c r="B716" s="48"/>
    </row>
    <row r="717" spans="1:2" ht="16.5" customHeight="1">
      <c r="A717" s="48"/>
      <c r="B717" s="48"/>
    </row>
    <row r="718" spans="1:2" ht="16.5" customHeight="1">
      <c r="A718" s="48"/>
      <c r="B718" s="48"/>
    </row>
    <row r="719" spans="1:2" ht="16.5" customHeight="1">
      <c r="A719" s="48"/>
      <c r="B719" s="48"/>
    </row>
    <row r="720" spans="1:2" ht="16.5" customHeight="1">
      <c r="A720" s="48"/>
      <c r="B720" s="48"/>
    </row>
    <row r="721" spans="1:2" ht="16.5" customHeight="1">
      <c r="A721" s="48"/>
      <c r="B721" s="48"/>
    </row>
    <row r="722" spans="1:2" ht="16.5" customHeight="1">
      <c r="A722" s="48"/>
      <c r="B722" s="48"/>
    </row>
    <row r="723" spans="1:2" ht="16.5" customHeight="1">
      <c r="A723" s="48"/>
      <c r="B723" s="48"/>
    </row>
    <row r="724" spans="1:2" ht="16.5" customHeight="1">
      <c r="A724" s="48"/>
      <c r="B724" s="48"/>
    </row>
    <row r="725" spans="1:2" ht="16.5" customHeight="1">
      <c r="A725" s="48"/>
      <c r="B725" s="48"/>
    </row>
    <row r="726" spans="1:2" ht="16.5" customHeight="1">
      <c r="A726" s="48"/>
      <c r="B726" s="48"/>
    </row>
    <row r="727" spans="1:2" ht="16.5" customHeight="1">
      <c r="A727" s="48"/>
      <c r="B727" s="48"/>
    </row>
    <row r="728" spans="1:2" ht="16.5" customHeight="1">
      <c r="A728" s="48"/>
      <c r="B728" s="48"/>
    </row>
    <row r="729" spans="1:2" ht="16.5" customHeight="1">
      <c r="A729" s="48"/>
      <c r="B729" s="48"/>
    </row>
    <row r="730" spans="1:2" ht="16.5" customHeight="1">
      <c r="A730" s="48"/>
      <c r="B730" s="48"/>
    </row>
    <row r="731" spans="1:2" ht="16.5" customHeight="1">
      <c r="A731" s="48"/>
      <c r="B731" s="48"/>
    </row>
    <row r="732" spans="1:2" ht="16.5" customHeight="1">
      <c r="A732" s="48"/>
      <c r="B732" s="48"/>
    </row>
    <row r="733" spans="1:2" ht="16.5" customHeight="1">
      <c r="A733" s="48"/>
      <c r="B733" s="48"/>
    </row>
    <row r="734" spans="1:2" ht="16.5" customHeight="1">
      <c r="A734" s="48"/>
      <c r="B734" s="48"/>
    </row>
    <row r="735" spans="1:2" ht="16.5" customHeight="1">
      <c r="A735" s="48"/>
      <c r="B735" s="48"/>
    </row>
    <row r="736" spans="1:2" ht="16.5" customHeight="1">
      <c r="A736" s="48"/>
      <c r="B736" s="48"/>
    </row>
    <row r="737" spans="1:2" ht="16.5" customHeight="1">
      <c r="A737" s="48"/>
      <c r="B737" s="48"/>
    </row>
    <row r="738" spans="1:2" ht="16.5" customHeight="1">
      <c r="A738" s="48"/>
      <c r="B738" s="48"/>
    </row>
    <row r="739" spans="1:2" ht="16.5" customHeight="1">
      <c r="A739" s="48"/>
      <c r="B739" s="48"/>
    </row>
    <row r="740" spans="1:2" ht="16.5" customHeight="1">
      <c r="A740" s="48"/>
      <c r="B740" s="48"/>
    </row>
    <row r="741" spans="1:2" ht="16.5" customHeight="1">
      <c r="A741" s="48"/>
      <c r="B741" s="48"/>
    </row>
    <row r="742" spans="1:2" ht="16.5" customHeight="1">
      <c r="A742" s="48"/>
      <c r="B742" s="48"/>
    </row>
    <row r="743" spans="1:2" ht="16.5" customHeight="1">
      <c r="A743" s="48"/>
      <c r="B743" s="48"/>
    </row>
    <row r="744" spans="1:2" ht="16.5" customHeight="1">
      <c r="A744" s="48"/>
      <c r="B744" s="48"/>
    </row>
    <row r="745" spans="1:2" ht="16.5" customHeight="1">
      <c r="A745" s="48"/>
      <c r="B745" s="48"/>
    </row>
    <row r="746" spans="1:2" ht="16.5" customHeight="1">
      <c r="A746" s="48"/>
      <c r="B746" s="48"/>
    </row>
    <row r="747" spans="1:2" ht="16.5" customHeight="1">
      <c r="A747" s="48"/>
      <c r="B747" s="48"/>
    </row>
    <row r="748" spans="1:2" ht="16.5" customHeight="1">
      <c r="A748" s="48"/>
      <c r="B748" s="48"/>
    </row>
    <row r="749" spans="1:2" ht="16.5" customHeight="1">
      <c r="A749" s="48"/>
      <c r="B749" s="48"/>
    </row>
    <row r="750" spans="1:2" ht="16.5" customHeight="1">
      <c r="A750" s="48"/>
      <c r="B750" s="48"/>
    </row>
    <row r="751" spans="1:2" ht="16.5" customHeight="1">
      <c r="A751" s="48"/>
      <c r="B751" s="48"/>
    </row>
    <row r="752" spans="1:2" ht="16.5" customHeight="1">
      <c r="A752" s="48"/>
      <c r="B752" s="48"/>
    </row>
    <row r="753" spans="1:2" ht="16.5" customHeight="1">
      <c r="A753" s="48"/>
      <c r="B753" s="48"/>
    </row>
    <row r="754" spans="1:2" ht="16.5" customHeight="1">
      <c r="A754" s="48"/>
      <c r="B754" s="48"/>
    </row>
    <row r="755" spans="1:2" ht="16.5" customHeight="1">
      <c r="A755" s="48"/>
      <c r="B755" s="48"/>
    </row>
    <row r="756" spans="1:2" ht="16.5" customHeight="1">
      <c r="A756" s="48"/>
      <c r="B756" s="48"/>
    </row>
    <row r="757" spans="1:2" ht="16.5" customHeight="1">
      <c r="A757" s="48"/>
      <c r="B757" s="48"/>
    </row>
    <row r="758" spans="1:2" ht="16.5" customHeight="1">
      <c r="A758" s="48"/>
      <c r="B758" s="48"/>
    </row>
    <row r="759" spans="1:2" ht="16.5" customHeight="1">
      <c r="A759" s="48"/>
      <c r="B759" s="48"/>
    </row>
    <row r="760" spans="1:2" ht="16.5" customHeight="1">
      <c r="A760" s="48"/>
      <c r="B760" s="48"/>
    </row>
    <row r="761" spans="1:2" ht="16.5" customHeight="1">
      <c r="A761" s="48"/>
      <c r="B761" s="48"/>
    </row>
    <row r="762" spans="1:2" ht="16.5" customHeight="1">
      <c r="A762" s="48"/>
      <c r="B762" s="48"/>
    </row>
    <row r="763" spans="1:2" ht="16.5" customHeight="1">
      <c r="A763" s="48"/>
      <c r="B763" s="48"/>
    </row>
    <row r="764" spans="1:2" ht="16.5" customHeight="1">
      <c r="A764" s="48"/>
      <c r="B764" s="48"/>
    </row>
    <row r="765" spans="1:2" ht="16.5" customHeight="1">
      <c r="A765" s="48"/>
      <c r="B765" s="48"/>
    </row>
    <row r="766" spans="1:2" ht="16.5" customHeight="1">
      <c r="A766" s="48"/>
      <c r="B766" s="48"/>
    </row>
    <row r="767" spans="1:2" ht="16.5" customHeight="1">
      <c r="A767" s="48"/>
      <c r="B767" s="48"/>
    </row>
    <row r="768" spans="1:2" ht="16.5" customHeight="1">
      <c r="A768" s="48"/>
      <c r="B768" s="48"/>
    </row>
    <row r="769" spans="1:2" ht="16.5" customHeight="1">
      <c r="A769" s="48"/>
      <c r="B769" s="48"/>
    </row>
    <row r="770" spans="1:2" ht="16.5" customHeight="1">
      <c r="A770" s="48"/>
      <c r="B770" s="48"/>
    </row>
    <row r="771" spans="1:2" ht="16.5" customHeight="1">
      <c r="A771" s="48"/>
      <c r="B771" s="48"/>
    </row>
    <row r="772" spans="1:2" ht="16.5" customHeight="1">
      <c r="A772" s="48"/>
      <c r="B772" s="48"/>
    </row>
    <row r="773" spans="1:2" ht="16.5" customHeight="1">
      <c r="A773" s="48"/>
      <c r="B773" s="48"/>
    </row>
    <row r="774" spans="1:2" ht="16.5" customHeight="1">
      <c r="A774" s="48"/>
      <c r="B774" s="48"/>
    </row>
    <row r="775" spans="1:2" ht="16.5" customHeight="1">
      <c r="A775" s="48"/>
      <c r="B775" s="48"/>
    </row>
    <row r="776" spans="1:2" ht="16.5" customHeight="1">
      <c r="A776" s="48"/>
      <c r="B776" s="48"/>
    </row>
    <row r="777" spans="1:2" ht="16.5" customHeight="1">
      <c r="A777" s="48"/>
      <c r="B777" s="48"/>
    </row>
    <row r="778" spans="1:2" ht="16.5" customHeight="1">
      <c r="A778" s="48"/>
      <c r="B778" s="48"/>
    </row>
    <row r="779" spans="1:2" ht="16.5" customHeight="1">
      <c r="A779" s="48"/>
      <c r="B779" s="48"/>
    </row>
    <row r="780" spans="1:2" ht="16.5" customHeight="1">
      <c r="A780" s="48"/>
      <c r="B780" s="48"/>
    </row>
    <row r="781" spans="1:2" ht="16.5" customHeight="1">
      <c r="A781" s="48"/>
      <c r="B781" s="48"/>
    </row>
    <row r="782" spans="1:2" ht="16.5" customHeight="1">
      <c r="A782" s="48"/>
      <c r="B782" s="48"/>
    </row>
    <row r="783" spans="1:2" ht="16.5" customHeight="1">
      <c r="A783" s="48"/>
      <c r="B783" s="48"/>
    </row>
    <row r="784" spans="1:2" ht="16.5" customHeight="1">
      <c r="A784" s="48"/>
      <c r="B784" s="48"/>
    </row>
    <row r="785" spans="1:2" ht="16.5" customHeight="1">
      <c r="A785" s="48"/>
      <c r="B785" s="48"/>
    </row>
    <row r="786" spans="1:2" ht="16.5" customHeight="1">
      <c r="A786" s="48"/>
      <c r="B786" s="48"/>
    </row>
    <row r="787" spans="1:2" ht="16.5" customHeight="1">
      <c r="A787" s="48"/>
      <c r="B787" s="48"/>
    </row>
    <row r="788" spans="1:2" ht="16.5" customHeight="1">
      <c r="A788" s="48"/>
      <c r="B788" s="48"/>
    </row>
    <row r="789" spans="1:2" ht="16.5" customHeight="1">
      <c r="A789" s="48"/>
      <c r="B789" s="48"/>
    </row>
    <row r="790" spans="1:2" ht="16.5" customHeight="1">
      <c r="A790" s="48"/>
      <c r="B790" s="48"/>
    </row>
    <row r="791" spans="1:2" ht="16.5" customHeight="1">
      <c r="A791" s="48"/>
      <c r="B791" s="48"/>
    </row>
    <row r="792" spans="1:2" ht="16.5" customHeight="1">
      <c r="A792" s="48"/>
      <c r="B792" s="48"/>
    </row>
    <row r="793" spans="1:2" ht="16.5" customHeight="1">
      <c r="A793" s="48"/>
      <c r="B793" s="48"/>
    </row>
    <row r="794" spans="1:2" ht="16.5" customHeight="1">
      <c r="A794" s="48"/>
      <c r="B794" s="48"/>
    </row>
    <row r="795" spans="1:2" ht="16.5" customHeight="1">
      <c r="A795" s="48"/>
      <c r="B795" s="48"/>
    </row>
    <row r="796" spans="1:2" ht="16.5" customHeight="1">
      <c r="A796" s="48"/>
      <c r="B796" s="48"/>
    </row>
    <row r="797" spans="1:2" ht="16.5" customHeight="1">
      <c r="A797" s="48"/>
      <c r="B797" s="48"/>
    </row>
    <row r="798" spans="1:2" ht="16.5" customHeight="1">
      <c r="A798" s="48"/>
      <c r="B798" s="48"/>
    </row>
    <row r="799" spans="1:2" ht="16.5" customHeight="1">
      <c r="A799" s="48"/>
      <c r="B799" s="48"/>
    </row>
    <row r="800" spans="1:2" ht="16.5" customHeight="1">
      <c r="A800" s="48"/>
      <c r="B800" s="48"/>
    </row>
    <row r="801" spans="1:2" ht="16.5" customHeight="1">
      <c r="A801" s="48"/>
      <c r="B801" s="48"/>
    </row>
    <row r="802" spans="1:2" ht="16.5" customHeight="1">
      <c r="A802" s="48"/>
      <c r="B802" s="48"/>
    </row>
    <row r="803" spans="1:2" ht="16.5" customHeight="1">
      <c r="A803" s="48"/>
      <c r="B803" s="48"/>
    </row>
    <row r="804" spans="1:2" ht="16.5" customHeight="1">
      <c r="A804" s="48"/>
      <c r="B804" s="48"/>
    </row>
    <row r="805" spans="1:2" ht="16.5" customHeight="1">
      <c r="A805" s="48"/>
      <c r="B805" s="48"/>
    </row>
    <row r="806" spans="1:2" ht="16.5" customHeight="1">
      <c r="A806" s="48"/>
      <c r="B806" s="48"/>
    </row>
    <row r="807" spans="1:2" ht="16.5" customHeight="1">
      <c r="A807" s="48"/>
      <c r="B807" s="48"/>
    </row>
    <row r="808" spans="1:2" ht="16.5" customHeight="1">
      <c r="A808" s="48"/>
      <c r="B808" s="48"/>
    </row>
    <row r="809" spans="1:2" ht="16.5" customHeight="1">
      <c r="A809" s="48"/>
      <c r="B809" s="48"/>
    </row>
    <row r="810" spans="1:2" ht="16.5" customHeight="1">
      <c r="A810" s="48"/>
      <c r="B810" s="48"/>
    </row>
    <row r="811" spans="1:2" ht="16.5" customHeight="1">
      <c r="A811" s="48"/>
      <c r="B811" s="48"/>
    </row>
    <row r="812" spans="1:2" ht="16.5" customHeight="1">
      <c r="A812" s="48"/>
      <c r="B812" s="48"/>
    </row>
    <row r="813" spans="1:2" ht="16.5" customHeight="1">
      <c r="A813" s="48"/>
      <c r="B813" s="48"/>
    </row>
    <row r="814" spans="1:2" ht="16.5" customHeight="1">
      <c r="A814" s="48"/>
      <c r="B814" s="48"/>
    </row>
    <row r="815" spans="1:2" ht="16.5" customHeight="1">
      <c r="A815" s="48"/>
      <c r="B815" s="48"/>
    </row>
    <row r="816" spans="1:2" ht="16.5" customHeight="1">
      <c r="A816" s="48"/>
      <c r="B816" s="48"/>
    </row>
    <row r="817" spans="1:2" ht="16.5" customHeight="1">
      <c r="A817" s="48"/>
      <c r="B817" s="48"/>
    </row>
    <row r="818" spans="1:2" ht="16.5" customHeight="1">
      <c r="A818" s="48"/>
      <c r="B818" s="48"/>
    </row>
    <row r="819" spans="1:2" ht="16.5" customHeight="1">
      <c r="A819" s="48"/>
      <c r="B819" s="48"/>
    </row>
    <row r="820" spans="1:2" ht="16.5" customHeight="1">
      <c r="A820" s="48"/>
      <c r="B820" s="48"/>
    </row>
    <row r="821" spans="1:2" ht="16.5" customHeight="1">
      <c r="A821" s="48"/>
      <c r="B821" s="48"/>
    </row>
    <row r="822" spans="1:2" ht="16.5" customHeight="1">
      <c r="A822" s="48"/>
      <c r="B822" s="48"/>
    </row>
    <row r="823" spans="1:2" ht="16.5" customHeight="1">
      <c r="A823" s="48"/>
      <c r="B823" s="48"/>
    </row>
    <row r="824" spans="1:2" ht="16.5" customHeight="1">
      <c r="A824" s="48"/>
      <c r="B824" s="48"/>
    </row>
    <row r="825" spans="1:2" ht="16.5" customHeight="1">
      <c r="A825" s="48"/>
      <c r="B825" s="48"/>
    </row>
    <row r="826" spans="1:2" ht="16.5" customHeight="1">
      <c r="A826" s="48"/>
      <c r="B826" s="48"/>
    </row>
    <row r="827" spans="1:2" ht="16.5" customHeight="1">
      <c r="A827" s="48"/>
      <c r="B827" s="48"/>
    </row>
    <row r="828" spans="1:2" ht="16.5" customHeight="1">
      <c r="A828" s="48"/>
      <c r="B828" s="48"/>
    </row>
    <row r="829" spans="1:2" ht="16.5" customHeight="1">
      <c r="A829" s="48"/>
      <c r="B829" s="48"/>
    </row>
    <row r="830" spans="1:2" ht="16.5" customHeight="1">
      <c r="A830" s="48"/>
      <c r="B830" s="48"/>
    </row>
    <row r="831" spans="1:2" ht="16.5" customHeight="1">
      <c r="A831" s="48"/>
      <c r="B831" s="48"/>
    </row>
    <row r="832" spans="1:2" ht="16.5" customHeight="1">
      <c r="A832" s="48"/>
      <c r="B832" s="48"/>
    </row>
    <row r="833" spans="1:2" ht="16.5" customHeight="1">
      <c r="A833" s="48"/>
      <c r="B833" s="48"/>
    </row>
    <row r="834" spans="1:2" ht="16.5" customHeight="1">
      <c r="A834" s="48"/>
      <c r="B834" s="48"/>
    </row>
    <row r="835" spans="1:2" ht="16.5" customHeight="1">
      <c r="A835" s="48"/>
      <c r="B835" s="48"/>
    </row>
    <row r="836" spans="1:2" ht="16.5" customHeight="1">
      <c r="A836" s="48"/>
      <c r="B836" s="48"/>
    </row>
    <row r="837" spans="1:2" ht="16.5" customHeight="1">
      <c r="A837" s="48"/>
      <c r="B837" s="48"/>
    </row>
    <row r="838" spans="1:2" ht="16.5" customHeight="1">
      <c r="A838" s="48"/>
      <c r="B838" s="48"/>
    </row>
    <row r="839" spans="1:2" ht="16.5" customHeight="1">
      <c r="A839" s="48"/>
      <c r="B839" s="48"/>
    </row>
    <row r="840" spans="1:2" ht="16.5" customHeight="1">
      <c r="A840" s="48"/>
      <c r="B840" s="48"/>
    </row>
    <row r="841" spans="1:2" ht="16.5" customHeight="1">
      <c r="A841" s="48"/>
      <c r="B841" s="48"/>
    </row>
    <row r="842" spans="1:2" ht="16.5" customHeight="1">
      <c r="A842" s="48"/>
      <c r="B842" s="48"/>
    </row>
    <row r="843" spans="1:2" ht="16.5" customHeight="1">
      <c r="A843" s="48"/>
      <c r="B843" s="48"/>
    </row>
    <row r="844" spans="1:2" ht="16.5" customHeight="1">
      <c r="A844" s="48"/>
      <c r="B844" s="48"/>
    </row>
    <row r="845" spans="1:2" ht="16.5" customHeight="1">
      <c r="A845" s="48"/>
      <c r="B845" s="48"/>
    </row>
    <row r="846" spans="1:2" ht="16.5" customHeight="1">
      <c r="A846" s="48"/>
      <c r="B846" s="48"/>
    </row>
    <row r="847" spans="1:2" ht="16.5" customHeight="1">
      <c r="A847" s="48"/>
      <c r="B847" s="48"/>
    </row>
    <row r="848" spans="1:2" ht="16.5" customHeight="1">
      <c r="A848" s="48"/>
      <c r="B848" s="48"/>
    </row>
    <row r="849" spans="1:2" ht="16.5" customHeight="1">
      <c r="A849" s="48"/>
      <c r="B849" s="48"/>
    </row>
    <row r="850" spans="1:2" ht="16.5" customHeight="1">
      <c r="A850" s="48"/>
      <c r="B850" s="48"/>
    </row>
    <row r="851" spans="1:2" ht="16.5" customHeight="1">
      <c r="A851" s="48"/>
      <c r="B851" s="48"/>
    </row>
    <row r="852" spans="1:2" ht="16.5" customHeight="1">
      <c r="A852" s="48"/>
      <c r="B852" s="48"/>
    </row>
    <row r="853" spans="1:2" ht="16.5" customHeight="1">
      <c r="A853" s="48"/>
      <c r="B853" s="48"/>
    </row>
    <row r="854" spans="1:2" ht="16.5" customHeight="1">
      <c r="A854" s="48"/>
      <c r="B854" s="48"/>
    </row>
    <row r="855" spans="1:2" ht="16.5" customHeight="1">
      <c r="A855" s="48"/>
      <c r="B855" s="48"/>
    </row>
    <row r="856" spans="1:2" ht="16.5" customHeight="1">
      <c r="A856" s="48"/>
      <c r="B856" s="48"/>
    </row>
    <row r="857" spans="1:2" ht="16.5" customHeight="1">
      <c r="A857" s="48"/>
      <c r="B857" s="48"/>
    </row>
    <row r="858" spans="1:2" ht="16.5" customHeight="1">
      <c r="A858" s="48"/>
      <c r="B858" s="48"/>
    </row>
    <row r="859" spans="1:2" ht="16.5" customHeight="1">
      <c r="A859" s="48"/>
      <c r="B859" s="48"/>
    </row>
    <row r="860" spans="1:2" ht="16.5" customHeight="1">
      <c r="A860" s="48"/>
      <c r="B860" s="48"/>
    </row>
    <row r="861" spans="1:2" ht="16.5" customHeight="1">
      <c r="A861" s="48"/>
      <c r="B861" s="48"/>
    </row>
    <row r="862" spans="1:2" ht="16.5" customHeight="1">
      <c r="A862" s="48"/>
      <c r="B862" s="48"/>
    </row>
    <row r="863" spans="1:2" ht="16.5" customHeight="1">
      <c r="A863" s="48"/>
      <c r="B863" s="48"/>
    </row>
    <row r="864" spans="1:2" ht="16.5" customHeight="1">
      <c r="A864" s="48"/>
      <c r="B864" s="48"/>
    </row>
    <row r="865" spans="1:2" ht="16.5" customHeight="1">
      <c r="A865" s="48"/>
      <c r="B865" s="48"/>
    </row>
    <row r="866" spans="1:2" ht="16.5" customHeight="1">
      <c r="A866" s="48"/>
      <c r="B866" s="48"/>
    </row>
    <row r="867" spans="1:2" ht="16.5" customHeight="1">
      <c r="A867" s="48"/>
      <c r="B867" s="48"/>
    </row>
    <row r="868" spans="1:2" ht="16.5" customHeight="1">
      <c r="A868" s="48"/>
      <c r="B868" s="48"/>
    </row>
    <row r="869" spans="1:2" ht="16.5" customHeight="1">
      <c r="A869" s="48"/>
      <c r="B869" s="48"/>
    </row>
    <row r="870" spans="1:2" ht="16.5" customHeight="1">
      <c r="A870" s="48"/>
      <c r="B870" s="48"/>
    </row>
    <row r="871" spans="1:2" ht="16.5" customHeight="1">
      <c r="A871" s="48"/>
      <c r="B871" s="48"/>
    </row>
    <row r="872" spans="1:2" ht="16.5" customHeight="1">
      <c r="A872" s="48"/>
      <c r="B872" s="48"/>
    </row>
    <row r="873" spans="1:2" ht="16.5" customHeight="1">
      <c r="A873" s="48"/>
      <c r="B873" s="48"/>
    </row>
    <row r="874" spans="1:2" ht="16.5" customHeight="1">
      <c r="A874" s="48"/>
      <c r="B874" s="48"/>
    </row>
    <row r="875" spans="1:2" ht="16.5" customHeight="1">
      <c r="A875" s="48"/>
      <c r="B875" s="48"/>
    </row>
    <row r="876" spans="1:2" ht="16.5" customHeight="1">
      <c r="A876" s="48"/>
      <c r="B876" s="48"/>
    </row>
    <row r="877" spans="1:2" ht="16.5" customHeight="1">
      <c r="A877" s="48"/>
      <c r="B877" s="48"/>
    </row>
    <row r="878" spans="1:2" ht="16.5" customHeight="1">
      <c r="A878" s="48"/>
      <c r="B878" s="48"/>
    </row>
    <row r="879" spans="1:2" ht="16.5" customHeight="1">
      <c r="A879" s="48"/>
      <c r="B879" s="48"/>
    </row>
    <row r="880" spans="1:2" ht="16.5" customHeight="1">
      <c r="A880" s="48"/>
      <c r="B880" s="48"/>
    </row>
    <row r="881" spans="1:2" ht="16.5" customHeight="1">
      <c r="A881" s="48"/>
      <c r="B881" s="48"/>
    </row>
    <row r="882" spans="1:2" ht="16.5" customHeight="1">
      <c r="A882" s="48"/>
      <c r="B882" s="48"/>
    </row>
    <row r="883" spans="1:2" ht="16.5" customHeight="1">
      <c r="A883" s="48"/>
      <c r="B883" s="48"/>
    </row>
    <row r="884" spans="1:2" ht="16.5" customHeight="1">
      <c r="A884" s="48"/>
      <c r="B884" s="48"/>
    </row>
    <row r="885" spans="1:2" ht="16.5" customHeight="1">
      <c r="A885" s="48"/>
      <c r="B885" s="48"/>
    </row>
    <row r="886" spans="1:2" ht="16.5" customHeight="1">
      <c r="A886" s="48"/>
      <c r="B886" s="48"/>
    </row>
    <row r="887" spans="1:2" ht="16.5" customHeight="1">
      <c r="A887" s="48"/>
      <c r="B887" s="48"/>
    </row>
    <row r="888" spans="1:2" ht="16.5" customHeight="1">
      <c r="A888" s="48"/>
      <c r="B888" s="48"/>
    </row>
    <row r="889" spans="1:2" ht="16.5" customHeight="1">
      <c r="A889" s="48"/>
      <c r="B889" s="48"/>
    </row>
    <row r="890" spans="1:2" ht="16.5" customHeight="1">
      <c r="A890" s="48"/>
      <c r="B890" s="48"/>
    </row>
    <row r="891" spans="1:2" ht="16.5" customHeight="1">
      <c r="A891" s="48"/>
      <c r="B891" s="48"/>
    </row>
    <row r="892" spans="1:2" ht="16.5" customHeight="1">
      <c r="A892" s="48"/>
      <c r="B892" s="48"/>
    </row>
    <row r="893" spans="1:2" ht="16.5" customHeight="1">
      <c r="A893" s="48"/>
      <c r="B893" s="48"/>
    </row>
    <row r="894" spans="1:2" ht="16.5" customHeight="1">
      <c r="A894" s="48"/>
      <c r="B894" s="48"/>
    </row>
    <row r="895" spans="1:2" ht="16.5" customHeight="1">
      <c r="A895" s="48"/>
      <c r="B895" s="48"/>
    </row>
    <row r="896" spans="1:2" ht="16.5" customHeight="1">
      <c r="A896" s="48"/>
      <c r="B896" s="48"/>
    </row>
    <row r="897" spans="1:2" ht="16.5" customHeight="1">
      <c r="A897" s="48"/>
      <c r="B897" s="48"/>
    </row>
    <row r="898" spans="1:2" ht="16.5" customHeight="1">
      <c r="A898" s="48"/>
      <c r="B898" s="48"/>
    </row>
    <row r="899" spans="1:2" ht="16.5" customHeight="1">
      <c r="A899" s="48"/>
      <c r="B899" s="48"/>
    </row>
    <row r="900" spans="1:2" ht="16.5" customHeight="1">
      <c r="A900" s="48"/>
      <c r="B900" s="48"/>
    </row>
    <row r="901" spans="1:2" ht="16.5" customHeight="1">
      <c r="A901" s="48"/>
      <c r="B901" s="48"/>
    </row>
    <row r="902" spans="1:2" ht="16.5" customHeight="1">
      <c r="A902" s="48"/>
      <c r="B902" s="48"/>
    </row>
    <row r="903" spans="1:2" ht="16.5" customHeight="1">
      <c r="A903" s="48"/>
      <c r="B903" s="48"/>
    </row>
    <row r="904" spans="1:2" ht="16.5" customHeight="1">
      <c r="A904" s="48"/>
      <c r="B904" s="48"/>
    </row>
    <row r="905" spans="1:2" ht="16.5" customHeight="1">
      <c r="A905" s="48"/>
      <c r="B905" s="48"/>
    </row>
    <row r="906" spans="1:2" ht="16.5" customHeight="1">
      <c r="A906" s="48"/>
      <c r="B906" s="48"/>
    </row>
    <row r="907" spans="1:2" ht="16.5" customHeight="1">
      <c r="A907" s="48"/>
      <c r="B907" s="48"/>
    </row>
    <row r="908" spans="1:2" ht="16.5" customHeight="1">
      <c r="A908" s="48"/>
      <c r="B908" s="48"/>
    </row>
    <row r="909" spans="1:2" ht="16.5" customHeight="1">
      <c r="A909" s="48"/>
      <c r="B909" s="48"/>
    </row>
    <row r="910" spans="1:2" ht="16.5" customHeight="1">
      <c r="A910" s="48"/>
      <c r="B910" s="48"/>
    </row>
    <row r="911" spans="1:2" ht="16.5" customHeight="1">
      <c r="A911" s="48"/>
      <c r="B911" s="48"/>
    </row>
    <row r="912" spans="1:2" ht="16.5" customHeight="1">
      <c r="A912" s="48"/>
      <c r="B912" s="48"/>
    </row>
    <row r="913" spans="1:2" ht="16.5" customHeight="1">
      <c r="A913" s="48"/>
      <c r="B913" s="48"/>
    </row>
    <row r="914" spans="1:2" ht="16.5" customHeight="1">
      <c r="A914" s="48"/>
      <c r="B914" s="48"/>
    </row>
    <row r="915" spans="1:2" ht="16.5" customHeight="1">
      <c r="A915" s="48"/>
      <c r="B915" s="48"/>
    </row>
    <row r="916" spans="1:2" ht="16.5" customHeight="1">
      <c r="A916" s="48"/>
      <c r="B916" s="48"/>
    </row>
    <row r="917" spans="1:2" ht="16.5" customHeight="1">
      <c r="A917" s="48"/>
      <c r="B917" s="48"/>
    </row>
    <row r="918" spans="1:2" ht="16.5" customHeight="1">
      <c r="A918" s="48"/>
      <c r="B918" s="48"/>
    </row>
    <row r="919" spans="1:2" ht="16.5" customHeight="1">
      <c r="A919" s="48"/>
      <c r="B919" s="48"/>
    </row>
    <row r="920" spans="1:2" ht="16.5" customHeight="1">
      <c r="A920" s="48"/>
      <c r="B920" s="48"/>
    </row>
    <row r="921" spans="1:2" ht="16.5" customHeight="1">
      <c r="A921" s="48"/>
      <c r="B921" s="48"/>
    </row>
    <row r="922" spans="1:2" ht="16.5" customHeight="1">
      <c r="A922" s="48"/>
      <c r="B922" s="48"/>
    </row>
    <row r="923" spans="1:2" ht="16.5" customHeight="1">
      <c r="A923" s="48"/>
      <c r="B923" s="48"/>
    </row>
    <row r="924" spans="1:2" ht="16.5" customHeight="1">
      <c r="A924" s="48"/>
      <c r="B924" s="48"/>
    </row>
    <row r="925" spans="1:2" ht="16.5" customHeight="1">
      <c r="A925" s="48"/>
      <c r="B925" s="48"/>
    </row>
    <row r="926" spans="1:2" ht="16.5" customHeight="1">
      <c r="A926" s="48"/>
      <c r="B926" s="48"/>
    </row>
    <row r="927" spans="1:2" ht="16.5" customHeight="1">
      <c r="A927" s="48"/>
      <c r="B927" s="48"/>
    </row>
    <row r="928" spans="1:2" ht="16.5" customHeight="1">
      <c r="A928" s="48"/>
      <c r="B928" s="48"/>
    </row>
    <row r="929" spans="1:2" ht="16.5" customHeight="1">
      <c r="A929" s="48"/>
      <c r="B929" s="48"/>
    </row>
    <row r="930" spans="1:2" ht="16.5" customHeight="1">
      <c r="A930" s="48"/>
      <c r="B930" s="48"/>
    </row>
    <row r="931" spans="1:2" ht="16.5" customHeight="1">
      <c r="A931" s="48"/>
      <c r="B931" s="48"/>
    </row>
    <row r="932" spans="1:2" ht="16.5" customHeight="1">
      <c r="A932" s="48"/>
      <c r="B932" s="48"/>
    </row>
    <row r="933" spans="1:2" ht="16.5" customHeight="1">
      <c r="A933" s="48"/>
      <c r="B933" s="48"/>
    </row>
    <row r="934" spans="1:2" ht="16.5" customHeight="1">
      <c r="A934" s="48"/>
      <c r="B934" s="48"/>
    </row>
    <row r="935" spans="1:2" ht="16.5" customHeight="1">
      <c r="A935" s="48"/>
      <c r="B935" s="48"/>
    </row>
    <row r="936" spans="1:2" ht="16.5" customHeight="1">
      <c r="A936" s="48"/>
      <c r="B936" s="48"/>
    </row>
    <row r="937" spans="1:2" ht="16.5" customHeight="1">
      <c r="A937" s="48"/>
      <c r="B937" s="48"/>
    </row>
    <row r="938" spans="1:2" ht="16.5" customHeight="1">
      <c r="A938" s="48"/>
      <c r="B938" s="48"/>
    </row>
    <row r="939" spans="1:2" ht="16.5" customHeight="1">
      <c r="A939" s="48"/>
      <c r="B939" s="48"/>
    </row>
    <row r="940" spans="1:2" ht="16.5" customHeight="1">
      <c r="A940" s="48"/>
      <c r="B940" s="48"/>
    </row>
    <row r="941" spans="1:2" ht="16.5" customHeight="1">
      <c r="A941" s="48"/>
      <c r="B941" s="48"/>
    </row>
    <row r="942" spans="1:2" ht="16.5" customHeight="1">
      <c r="A942" s="48"/>
      <c r="B942" s="48"/>
    </row>
    <row r="943" spans="1:2" ht="16.5" customHeight="1">
      <c r="A943" s="48"/>
      <c r="B943" s="48"/>
    </row>
    <row r="944" spans="1:2" ht="16.5" customHeight="1">
      <c r="A944" s="48"/>
      <c r="B944" s="48"/>
    </row>
    <row r="945" spans="1:2" ht="16.5" customHeight="1">
      <c r="A945" s="48"/>
      <c r="B945" s="48"/>
    </row>
    <row r="946" spans="1:2" ht="16.5" customHeight="1">
      <c r="A946" s="48"/>
      <c r="B946" s="48"/>
    </row>
    <row r="947" spans="1:2" ht="16.5" customHeight="1">
      <c r="A947" s="48"/>
      <c r="B947" s="48"/>
    </row>
    <row r="948" spans="1:2" ht="16.5" customHeight="1">
      <c r="A948" s="48"/>
      <c r="B948" s="48"/>
    </row>
    <row r="949" spans="1:2" ht="16.5" customHeight="1">
      <c r="A949" s="48"/>
      <c r="B949" s="48"/>
    </row>
    <row r="950" spans="1:2" ht="16.5" customHeight="1">
      <c r="A950" s="48"/>
      <c r="B950" s="48"/>
    </row>
    <row r="951" spans="1:2" ht="16.5" customHeight="1">
      <c r="A951" s="48"/>
      <c r="B951" s="48"/>
    </row>
    <row r="952" spans="1:2" ht="16.5" customHeight="1">
      <c r="A952" s="48"/>
      <c r="B952" s="48"/>
    </row>
    <row r="953" spans="1:2" ht="16.5" customHeight="1">
      <c r="A953" s="48"/>
      <c r="B953" s="48"/>
    </row>
    <row r="954" spans="1:2" ht="16.5" customHeight="1">
      <c r="A954" s="48"/>
      <c r="B954" s="48"/>
    </row>
    <row r="955" spans="1:2" ht="16.5" customHeight="1">
      <c r="A955" s="48"/>
      <c r="B955" s="48"/>
    </row>
    <row r="956" spans="1:2" ht="16.5" customHeight="1">
      <c r="A956" s="48"/>
      <c r="B956" s="48"/>
    </row>
    <row r="957" spans="1:2" ht="16.5" customHeight="1">
      <c r="A957" s="48"/>
      <c r="B957" s="48"/>
    </row>
    <row r="958" spans="1:2" ht="16.5" customHeight="1">
      <c r="A958" s="48"/>
      <c r="B958" s="48"/>
    </row>
    <row r="959" spans="1:2" ht="16.5" customHeight="1">
      <c r="A959" s="48"/>
      <c r="B959" s="48"/>
    </row>
    <row r="960" spans="1:2" ht="16.5" customHeight="1">
      <c r="A960" s="48"/>
      <c r="B960" s="48"/>
    </row>
    <row r="961" spans="1:2" ht="16.5" customHeight="1">
      <c r="A961" s="48"/>
      <c r="B961" s="48"/>
    </row>
    <row r="962" spans="1:2" ht="16.5" customHeight="1">
      <c r="A962" s="48"/>
      <c r="B962" s="48"/>
    </row>
    <row r="963" spans="1:2" ht="16.5" customHeight="1">
      <c r="A963" s="48"/>
      <c r="B963" s="48"/>
    </row>
    <row r="964" spans="1:2" ht="16.5" customHeight="1">
      <c r="A964" s="48"/>
      <c r="B964" s="48"/>
    </row>
    <row r="965" spans="1:2" ht="16.5" customHeight="1">
      <c r="A965" s="48"/>
      <c r="B965" s="48"/>
    </row>
    <row r="966" spans="1:2" ht="16.5" customHeight="1">
      <c r="A966" s="48"/>
      <c r="B966" s="48"/>
    </row>
    <row r="967" spans="1:2" ht="16.5" customHeight="1">
      <c r="A967" s="48"/>
      <c r="B967" s="48"/>
    </row>
    <row r="968" spans="1:2" ht="16.5" customHeight="1">
      <c r="A968" s="48"/>
      <c r="B968" s="48"/>
    </row>
    <row r="969" spans="1:2" ht="16.5" customHeight="1">
      <c r="A969" s="48"/>
      <c r="B969" s="48"/>
    </row>
    <row r="970" spans="1:2" ht="16.5" customHeight="1">
      <c r="A970" s="48"/>
      <c r="B970" s="48"/>
    </row>
    <row r="971" spans="1:2" ht="16.5" customHeight="1">
      <c r="A971" s="48"/>
      <c r="B971" s="48"/>
    </row>
    <row r="972" spans="1:2" ht="16.5" customHeight="1">
      <c r="A972" s="48"/>
      <c r="B972" s="48"/>
    </row>
    <row r="973" spans="1:2" ht="16.5" customHeight="1">
      <c r="A973" s="48"/>
      <c r="B973" s="48"/>
    </row>
    <row r="974" spans="1:2" ht="16.5" customHeight="1">
      <c r="A974" s="48"/>
      <c r="B974" s="48"/>
    </row>
    <row r="975" spans="1:2" ht="16.5" customHeight="1">
      <c r="A975" s="48"/>
      <c r="B975" s="48"/>
    </row>
    <row r="976" spans="1:2" ht="16.5" customHeight="1">
      <c r="A976" s="48"/>
      <c r="B976" s="48"/>
    </row>
    <row r="977" spans="1:2" ht="16.5" customHeight="1">
      <c r="A977" s="48"/>
      <c r="B977" s="48"/>
    </row>
    <row r="978" spans="1:2" ht="16.5" customHeight="1">
      <c r="A978" s="48"/>
      <c r="B978" s="48"/>
    </row>
    <row r="979" spans="1:2" ht="16.5" customHeight="1">
      <c r="A979" s="48"/>
      <c r="B979" s="48"/>
    </row>
    <row r="980" spans="1:2" ht="16.5" customHeight="1">
      <c r="A980" s="48"/>
      <c r="B980" s="48"/>
    </row>
    <row r="981" spans="1:2" ht="16.5" customHeight="1">
      <c r="A981" s="48"/>
      <c r="B981" s="48"/>
    </row>
    <row r="982" spans="1:2" ht="16.5" customHeight="1">
      <c r="A982" s="48"/>
      <c r="B982" s="48"/>
    </row>
    <row r="983" spans="1:2" ht="16.5" customHeight="1">
      <c r="A983" s="48"/>
      <c r="B983" s="48"/>
    </row>
    <row r="984" spans="1:2" ht="16.5" customHeight="1">
      <c r="A984" s="48"/>
      <c r="B984" s="48"/>
    </row>
    <row r="985" spans="1:2" ht="16.5" customHeight="1">
      <c r="A985" s="48"/>
      <c r="B985" s="48"/>
    </row>
    <row r="986" spans="1:2" ht="16.5" customHeight="1">
      <c r="A986" s="48"/>
      <c r="B986" s="48"/>
    </row>
    <row r="987" spans="1:2" ht="16.5" customHeight="1">
      <c r="A987" s="48"/>
      <c r="B987" s="48"/>
    </row>
    <row r="988" spans="1:2" ht="16.5" customHeight="1">
      <c r="A988" s="48"/>
      <c r="B988" s="48"/>
    </row>
    <row r="989" spans="1:2" ht="16.5" customHeight="1">
      <c r="A989" s="48"/>
      <c r="B989" s="48"/>
    </row>
    <row r="990" spans="1:2" ht="16.5" customHeight="1">
      <c r="A990" s="48"/>
      <c r="B990" s="48"/>
    </row>
    <row r="991" spans="1:2" ht="16.5" customHeight="1">
      <c r="A991" s="48"/>
      <c r="B991" s="48"/>
    </row>
    <row r="992" spans="1:2" ht="16.5" customHeight="1">
      <c r="A992" s="48"/>
      <c r="B992" s="48"/>
    </row>
    <row r="993" spans="1:2" ht="16.5" customHeight="1">
      <c r="A993" s="48"/>
      <c r="B993" s="48"/>
    </row>
    <row r="994" spans="1:2" ht="16.5" customHeight="1">
      <c r="A994" s="48"/>
      <c r="B994" s="48"/>
    </row>
    <row r="995" spans="1:2" ht="16.5" customHeight="1">
      <c r="A995" s="48"/>
      <c r="B995" s="48"/>
    </row>
    <row r="996" spans="1:2" ht="16.5" customHeight="1">
      <c r="A996" s="48"/>
      <c r="B996" s="48"/>
    </row>
    <row r="997" spans="1:2" ht="16.5" customHeight="1">
      <c r="A997" s="48"/>
      <c r="B997" s="48"/>
    </row>
    <row r="998" spans="1:2" ht="16.5" customHeight="1">
      <c r="A998" s="48"/>
      <c r="B998" s="48"/>
    </row>
    <row r="999" spans="1:2" ht="16.5" customHeight="1">
      <c r="A999" s="48"/>
      <c r="B999" s="48"/>
    </row>
    <row r="1000" spans="1:2" ht="16.5" customHeight="1">
      <c r="A1000" s="48"/>
      <c r="B1000" s="48"/>
    </row>
    <row r="1001" spans="1:2" ht="16.5" customHeight="1">
      <c r="A1001" s="48"/>
      <c r="B1001" s="48"/>
    </row>
    <row r="1002" spans="1:2" ht="16.5" customHeight="1">
      <c r="A1002" s="48"/>
      <c r="B1002" s="48"/>
    </row>
    <row r="1003" spans="1:2" ht="16.5" customHeight="1">
      <c r="A1003" s="48"/>
      <c r="B1003" s="48"/>
    </row>
    <row r="1004" spans="1:2" ht="16.5" customHeight="1">
      <c r="A1004" s="48"/>
      <c r="B1004" s="48"/>
    </row>
    <row r="1005" spans="1:2" ht="16.5" customHeight="1">
      <c r="A1005" s="48"/>
      <c r="B1005" s="48"/>
    </row>
    <row r="1006" spans="1:2" ht="16.5" customHeight="1">
      <c r="A1006" s="48"/>
      <c r="B1006" s="48"/>
    </row>
  </sheetData>
  <mergeCells count="29">
    <mergeCell ref="A4:B4"/>
    <mergeCell ref="AS3:AU3"/>
    <mergeCell ref="AV3:AX3"/>
    <mergeCell ref="A1:BM1"/>
    <mergeCell ref="A2:A3"/>
    <mergeCell ref="B2:B3"/>
    <mergeCell ref="C2:N2"/>
    <mergeCell ref="O2:W2"/>
    <mergeCell ref="X2:AR2"/>
    <mergeCell ref="AS2:BG2"/>
    <mergeCell ref="BK2:BM3"/>
    <mergeCell ref="C3:E3"/>
    <mergeCell ref="F3:H3"/>
    <mergeCell ref="BE3:BG3"/>
    <mergeCell ref="BH3:BJ3"/>
    <mergeCell ref="AA3:AC3"/>
    <mergeCell ref="AY3:BA3"/>
    <mergeCell ref="BB3:BD3"/>
    <mergeCell ref="I3:K3"/>
    <mergeCell ref="L3:N3"/>
    <mergeCell ref="O3:Q3"/>
    <mergeCell ref="R3:T3"/>
    <mergeCell ref="U3:W3"/>
    <mergeCell ref="X3:Z3"/>
    <mergeCell ref="AM3:AO3"/>
    <mergeCell ref="AP3:AR3"/>
    <mergeCell ref="AD3:AF3"/>
    <mergeCell ref="AG3:AI3"/>
    <mergeCell ref="AJ3:AL3"/>
  </mergeCells>
  <phoneticPr fontId="7" type="noConversion"/>
  <pageMargins left="0.11811023622047245" right="0" top="0.19685039370078741" bottom="0.19685039370078741" header="0" footer="0"/>
  <pageSetup paperSize="1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1002"/>
  <sheetViews>
    <sheetView showWhiteSpace="0" zoomScale="53" zoomScaleNormal="53" workbookViewId="0">
      <selection activeCell="AY5" sqref="AY5:BA40"/>
    </sheetView>
  </sheetViews>
  <sheetFormatPr defaultColWidth="11.21875" defaultRowHeight="15" customHeight="1"/>
  <cols>
    <col min="1" max="2" width="5.77734375" style="763" customWidth="1"/>
    <col min="3" max="4" width="4.33203125" style="763" customWidth="1"/>
    <col min="5" max="5" width="5" style="763" customWidth="1"/>
    <col min="6" max="63" width="4.33203125" style="763" customWidth="1"/>
    <col min="64" max="64" width="5.109375" style="763" customWidth="1"/>
    <col min="65" max="65" width="6" style="763" bestFit="1" customWidth="1"/>
    <col min="66" max="16384" width="11.21875" style="47"/>
  </cols>
  <sheetData>
    <row r="1" spans="1:65" ht="18.75" customHeight="1" thickTop="1" thickBot="1">
      <c r="A1" s="872" t="s">
        <v>150</v>
      </c>
      <c r="B1" s="873"/>
      <c r="C1" s="873"/>
      <c r="D1" s="873"/>
      <c r="E1" s="873"/>
      <c r="F1" s="873"/>
      <c r="G1" s="873"/>
      <c r="H1" s="873"/>
      <c r="I1" s="873"/>
      <c r="J1" s="873"/>
      <c r="K1" s="873"/>
      <c r="L1" s="873"/>
      <c r="M1" s="873"/>
      <c r="N1" s="873"/>
      <c r="O1" s="873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873"/>
      <c r="AA1" s="873"/>
      <c r="AB1" s="873"/>
      <c r="AC1" s="873"/>
      <c r="AD1" s="873"/>
      <c r="AE1" s="873"/>
      <c r="AF1" s="873"/>
      <c r="AG1" s="873"/>
      <c r="AH1" s="873"/>
      <c r="AI1" s="873"/>
      <c r="AJ1" s="873"/>
      <c r="AK1" s="873"/>
      <c r="AL1" s="873"/>
      <c r="AM1" s="873"/>
      <c r="AN1" s="873"/>
      <c r="AO1" s="873"/>
      <c r="AP1" s="873"/>
      <c r="AQ1" s="873"/>
      <c r="AR1" s="873"/>
      <c r="AS1" s="873"/>
      <c r="AT1" s="873"/>
      <c r="AU1" s="873"/>
      <c r="AV1" s="873"/>
      <c r="AW1" s="873"/>
      <c r="AX1" s="873"/>
      <c r="AY1" s="873"/>
      <c r="AZ1" s="873"/>
      <c r="BA1" s="873"/>
      <c r="BB1" s="873"/>
      <c r="BC1" s="873"/>
      <c r="BD1" s="873"/>
      <c r="BE1" s="873"/>
      <c r="BF1" s="873"/>
      <c r="BG1" s="873"/>
      <c r="BH1" s="873"/>
      <c r="BI1" s="873"/>
      <c r="BJ1" s="873"/>
      <c r="BK1" s="873"/>
      <c r="BL1" s="873"/>
      <c r="BM1" s="874"/>
    </row>
    <row r="2" spans="1:65" ht="24.75" customHeight="1" thickTop="1" thickBot="1">
      <c r="A2" s="880" t="s">
        <v>0</v>
      </c>
      <c r="B2" s="882" t="s">
        <v>63</v>
      </c>
      <c r="C2" s="884" t="s">
        <v>62</v>
      </c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85"/>
      <c r="O2" s="884" t="s">
        <v>2</v>
      </c>
      <c r="P2" s="868"/>
      <c r="Q2" s="868"/>
      <c r="R2" s="868"/>
      <c r="S2" s="868"/>
      <c r="T2" s="868"/>
      <c r="U2" s="868"/>
      <c r="V2" s="868"/>
      <c r="W2" s="885"/>
      <c r="X2" s="886" t="s">
        <v>3</v>
      </c>
      <c r="Y2" s="868"/>
      <c r="Z2" s="868"/>
      <c r="AA2" s="868"/>
      <c r="AB2" s="868"/>
      <c r="AC2" s="868"/>
      <c r="AD2" s="868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84" t="s">
        <v>61</v>
      </c>
      <c r="AT2" s="868"/>
      <c r="AU2" s="868"/>
      <c r="AV2" s="868"/>
      <c r="AW2" s="868"/>
      <c r="AX2" s="868"/>
      <c r="AY2" s="868"/>
      <c r="AZ2" s="868"/>
      <c r="BA2" s="868"/>
      <c r="BB2" s="868"/>
      <c r="BC2" s="868"/>
      <c r="BD2" s="868"/>
      <c r="BE2" s="868"/>
      <c r="BF2" s="868"/>
      <c r="BG2" s="885"/>
      <c r="BH2" s="411"/>
      <c r="BI2" s="412"/>
      <c r="BJ2" s="412"/>
      <c r="BK2" s="875" t="s">
        <v>4</v>
      </c>
      <c r="BL2" s="876"/>
      <c r="BM2" s="877"/>
    </row>
    <row r="3" spans="1:65" ht="153" customHeight="1" thickTop="1" thickBot="1">
      <c r="A3" s="881"/>
      <c r="B3" s="883"/>
      <c r="C3" s="887" t="s">
        <v>70</v>
      </c>
      <c r="D3" s="865"/>
      <c r="E3" s="869"/>
      <c r="F3" s="871" t="s">
        <v>86</v>
      </c>
      <c r="G3" s="868"/>
      <c r="H3" s="868"/>
      <c r="I3" s="864" t="s">
        <v>83</v>
      </c>
      <c r="J3" s="865"/>
      <c r="K3" s="865"/>
      <c r="L3" s="864" t="s">
        <v>82</v>
      </c>
      <c r="M3" s="865"/>
      <c r="N3" s="866"/>
      <c r="O3" s="867" t="s">
        <v>5</v>
      </c>
      <c r="P3" s="868"/>
      <c r="Q3" s="868"/>
      <c r="R3" s="864" t="s">
        <v>81</v>
      </c>
      <c r="S3" s="865"/>
      <c r="T3" s="865"/>
      <c r="U3" s="864" t="s">
        <v>6</v>
      </c>
      <c r="V3" s="865"/>
      <c r="W3" s="866"/>
      <c r="X3" s="867" t="s">
        <v>155</v>
      </c>
      <c r="Y3" s="868"/>
      <c r="Z3" s="868"/>
      <c r="AA3" s="864" t="s">
        <v>156</v>
      </c>
      <c r="AB3" s="865"/>
      <c r="AC3" s="865"/>
      <c r="AD3" s="864" t="s">
        <v>56</v>
      </c>
      <c r="AE3" s="865"/>
      <c r="AF3" s="865"/>
      <c r="AG3" s="864" t="s">
        <v>87</v>
      </c>
      <c r="AH3" s="865"/>
      <c r="AI3" s="869"/>
      <c r="AJ3" s="871" t="s">
        <v>57</v>
      </c>
      <c r="AK3" s="868"/>
      <c r="AL3" s="868"/>
      <c r="AM3" s="864" t="s">
        <v>58</v>
      </c>
      <c r="AN3" s="865"/>
      <c r="AO3" s="865"/>
      <c r="AP3" s="864" t="s">
        <v>7</v>
      </c>
      <c r="AQ3" s="865"/>
      <c r="AR3" s="866"/>
      <c r="AS3" s="867" t="s">
        <v>67</v>
      </c>
      <c r="AT3" s="868"/>
      <c r="AU3" s="868"/>
      <c r="AV3" s="864" t="s">
        <v>8</v>
      </c>
      <c r="AW3" s="865"/>
      <c r="AX3" s="865"/>
      <c r="AY3" s="864" t="s">
        <v>9</v>
      </c>
      <c r="AZ3" s="865"/>
      <c r="BA3" s="865"/>
      <c r="BB3" s="864" t="s">
        <v>84</v>
      </c>
      <c r="BC3" s="865"/>
      <c r="BD3" s="869"/>
      <c r="BE3" s="870" t="s">
        <v>11</v>
      </c>
      <c r="BF3" s="865"/>
      <c r="BG3" s="866"/>
      <c r="BH3" s="871" t="s">
        <v>127</v>
      </c>
      <c r="BI3" s="868"/>
      <c r="BJ3" s="879"/>
      <c r="BK3" s="867"/>
      <c r="BL3" s="871"/>
      <c r="BM3" s="878"/>
    </row>
    <row r="4" spans="1:65" ht="15" customHeight="1" thickTop="1" thickBot="1">
      <c r="A4" s="860" t="s">
        <v>65</v>
      </c>
      <c r="B4" s="861"/>
      <c r="C4" s="653" t="s">
        <v>12</v>
      </c>
      <c r="D4" s="654" t="s">
        <v>28</v>
      </c>
      <c r="E4" s="654" t="s">
        <v>40</v>
      </c>
      <c r="F4" s="654" t="s">
        <v>12</v>
      </c>
      <c r="G4" s="654" t="s">
        <v>28</v>
      </c>
      <c r="H4" s="654" t="s">
        <v>40</v>
      </c>
      <c r="I4" s="654" t="s">
        <v>12</v>
      </c>
      <c r="J4" s="654" t="s">
        <v>28</v>
      </c>
      <c r="K4" s="654" t="s">
        <v>40</v>
      </c>
      <c r="L4" s="654" t="s">
        <v>12</v>
      </c>
      <c r="M4" s="654" t="s">
        <v>28</v>
      </c>
      <c r="N4" s="655" t="s">
        <v>40</v>
      </c>
      <c r="O4" s="653" t="s">
        <v>12</v>
      </c>
      <c r="P4" s="654" t="s">
        <v>28</v>
      </c>
      <c r="Q4" s="654" t="s">
        <v>40</v>
      </c>
      <c r="R4" s="654" t="s">
        <v>12</v>
      </c>
      <c r="S4" s="654" t="s">
        <v>28</v>
      </c>
      <c r="T4" s="654" t="s">
        <v>40</v>
      </c>
      <c r="U4" s="654" t="s">
        <v>12</v>
      </c>
      <c r="V4" s="654" t="s">
        <v>28</v>
      </c>
      <c r="W4" s="655" t="s">
        <v>40</v>
      </c>
      <c r="X4" s="656" t="s">
        <v>12</v>
      </c>
      <c r="Y4" s="654" t="s">
        <v>28</v>
      </c>
      <c r="Z4" s="654" t="s">
        <v>40</v>
      </c>
      <c r="AA4" s="654" t="s">
        <v>12</v>
      </c>
      <c r="AB4" s="657" t="s">
        <v>28</v>
      </c>
      <c r="AC4" s="654" t="s">
        <v>40</v>
      </c>
      <c r="AD4" s="654" t="s">
        <v>12</v>
      </c>
      <c r="AE4" s="654" t="s">
        <v>28</v>
      </c>
      <c r="AF4" s="654" t="s">
        <v>40</v>
      </c>
      <c r="AG4" s="654" t="s">
        <v>12</v>
      </c>
      <c r="AH4" s="654" t="s">
        <v>28</v>
      </c>
      <c r="AI4" s="654" t="s">
        <v>40</v>
      </c>
      <c r="AJ4" s="654" t="s">
        <v>12</v>
      </c>
      <c r="AK4" s="654" t="s">
        <v>28</v>
      </c>
      <c r="AL4" s="654" t="s">
        <v>40</v>
      </c>
      <c r="AM4" s="654" t="s">
        <v>12</v>
      </c>
      <c r="AN4" s="654" t="s">
        <v>28</v>
      </c>
      <c r="AO4" s="654" t="s">
        <v>40</v>
      </c>
      <c r="AP4" s="654" t="s">
        <v>12</v>
      </c>
      <c r="AQ4" s="654" t="s">
        <v>28</v>
      </c>
      <c r="AR4" s="655" t="s">
        <v>40</v>
      </c>
      <c r="AS4" s="656" t="s">
        <v>12</v>
      </c>
      <c r="AT4" s="654" t="s">
        <v>28</v>
      </c>
      <c r="AU4" s="654" t="s">
        <v>40</v>
      </c>
      <c r="AV4" s="654" t="s">
        <v>12</v>
      </c>
      <c r="AW4" s="654" t="s">
        <v>28</v>
      </c>
      <c r="AX4" s="654" t="s">
        <v>40</v>
      </c>
      <c r="AY4" s="654" t="s">
        <v>12</v>
      </c>
      <c r="AZ4" s="654" t="s">
        <v>28</v>
      </c>
      <c r="BA4" s="654" t="s">
        <v>40</v>
      </c>
      <c r="BB4" s="654" t="s">
        <v>12</v>
      </c>
      <c r="BC4" s="654" t="s">
        <v>28</v>
      </c>
      <c r="BD4" s="654" t="s">
        <v>40</v>
      </c>
      <c r="BE4" s="654" t="s">
        <v>12</v>
      </c>
      <c r="BF4" s="654" t="s">
        <v>28</v>
      </c>
      <c r="BG4" s="655" t="s">
        <v>40</v>
      </c>
      <c r="BH4" s="655" t="s">
        <v>53</v>
      </c>
      <c r="BI4" s="655" t="s">
        <v>51</v>
      </c>
      <c r="BJ4" s="655" t="s">
        <v>40</v>
      </c>
      <c r="BK4" s="658" t="s">
        <v>53</v>
      </c>
      <c r="BL4" s="659" t="s">
        <v>51</v>
      </c>
      <c r="BM4" s="660" t="s">
        <v>52</v>
      </c>
    </row>
    <row r="5" spans="1:65" ht="15.75" customHeight="1" thickTop="1" thickBot="1">
      <c r="A5" s="661">
        <v>401</v>
      </c>
      <c r="B5" s="426" t="s">
        <v>54</v>
      </c>
      <c r="C5" s="662"/>
      <c r="D5" s="663"/>
      <c r="E5" s="664"/>
      <c r="F5" s="664"/>
      <c r="G5" s="663"/>
      <c r="H5" s="664"/>
      <c r="I5" s="664">
        <v>-1</v>
      </c>
      <c r="J5" s="663"/>
      <c r="K5" s="664"/>
      <c r="L5" s="663"/>
      <c r="M5" s="663"/>
      <c r="N5" s="665"/>
      <c r="O5" s="666"/>
      <c r="P5" s="667">
        <v>-2</v>
      </c>
      <c r="Q5" s="667"/>
      <c r="R5" s="663"/>
      <c r="S5" s="663"/>
      <c r="T5" s="667"/>
      <c r="U5" s="663"/>
      <c r="V5" s="663"/>
      <c r="W5" s="668"/>
      <c r="X5" s="669"/>
      <c r="Y5" s="667"/>
      <c r="Z5" s="667"/>
      <c r="AA5" s="667"/>
      <c r="AB5" s="667"/>
      <c r="AC5" s="667"/>
      <c r="AD5" s="667"/>
      <c r="AE5" s="663"/>
      <c r="AF5" s="667"/>
      <c r="AG5" s="663"/>
      <c r="AH5" s="663"/>
      <c r="AI5" s="667"/>
      <c r="AJ5" s="663"/>
      <c r="AK5" s="663"/>
      <c r="AL5" s="667"/>
      <c r="AM5" s="663"/>
      <c r="AN5" s="663"/>
      <c r="AO5" s="667"/>
      <c r="AP5" s="663"/>
      <c r="AQ5" s="663"/>
      <c r="AR5" s="668"/>
      <c r="AS5" s="663"/>
      <c r="AT5" s="663"/>
      <c r="AU5" s="667"/>
      <c r="AV5" s="663"/>
      <c r="AW5" s="663"/>
      <c r="AX5" s="667"/>
      <c r="AY5" s="663"/>
      <c r="AZ5" s="663"/>
      <c r="BA5" s="667"/>
      <c r="BB5" s="663"/>
      <c r="BC5" s="663"/>
      <c r="BD5" s="667"/>
      <c r="BE5" s="663"/>
      <c r="BF5" s="663"/>
      <c r="BG5" s="668"/>
      <c r="BH5" s="670"/>
      <c r="BI5" s="670"/>
      <c r="BJ5" s="670"/>
      <c r="BK5" s="671">
        <v>0</v>
      </c>
      <c r="BL5" s="671">
        <f t="shared" ref="BL5:BL20" si="0">SUM(D5,G5,J5,P5,Y5,AB5,AE5,BI5)</f>
        <v>-2</v>
      </c>
      <c r="BM5" s="671">
        <f>SUM(E5,H5,K5,Q5,Z5,AC5,AF5,BJ5,AI5,AL5,AO5,AR5,AU5,AX5,BA5,BD5,BG5,N5,T5,W5,)</f>
        <v>0</v>
      </c>
    </row>
    <row r="6" spans="1:65" ht="15.75" customHeight="1" thickTop="1" thickBot="1">
      <c r="A6" s="672">
        <v>402</v>
      </c>
      <c r="B6" s="426" t="s">
        <v>55</v>
      </c>
      <c r="C6" s="673"/>
      <c r="D6" s="663"/>
      <c r="E6" s="674"/>
      <c r="F6" s="674"/>
      <c r="G6" s="663"/>
      <c r="H6" s="674"/>
      <c r="I6" s="674"/>
      <c r="J6" s="663"/>
      <c r="K6" s="674"/>
      <c r="L6" s="663"/>
      <c r="M6" s="663"/>
      <c r="N6" s="675"/>
      <c r="O6" s="676"/>
      <c r="P6" s="677"/>
      <c r="Q6" s="677"/>
      <c r="R6" s="663"/>
      <c r="S6" s="663"/>
      <c r="T6" s="677"/>
      <c r="U6" s="663"/>
      <c r="V6" s="663"/>
      <c r="W6" s="678"/>
      <c r="X6" s="679"/>
      <c r="Y6" s="677"/>
      <c r="Z6" s="677"/>
      <c r="AA6" s="677"/>
      <c r="AB6" s="677"/>
      <c r="AC6" s="677"/>
      <c r="AD6" s="677"/>
      <c r="AE6" s="663"/>
      <c r="AF6" s="677">
        <v>-2</v>
      </c>
      <c r="AG6" s="663"/>
      <c r="AH6" s="663"/>
      <c r="AI6" s="677">
        <v>-2</v>
      </c>
      <c r="AJ6" s="663"/>
      <c r="AK6" s="663"/>
      <c r="AL6" s="677"/>
      <c r="AM6" s="663"/>
      <c r="AN6" s="663"/>
      <c r="AO6" s="677"/>
      <c r="AP6" s="663"/>
      <c r="AQ6" s="663"/>
      <c r="AR6" s="678"/>
      <c r="AS6" s="663"/>
      <c r="AT6" s="663"/>
      <c r="AU6" s="677"/>
      <c r="AV6" s="663"/>
      <c r="AW6" s="663"/>
      <c r="AX6" s="677"/>
      <c r="AY6" s="663"/>
      <c r="AZ6" s="663"/>
      <c r="BA6" s="677"/>
      <c r="BB6" s="663"/>
      <c r="BC6" s="663"/>
      <c r="BD6" s="677"/>
      <c r="BE6" s="663"/>
      <c r="BF6" s="663"/>
      <c r="BG6" s="678"/>
      <c r="BH6" s="670">
        <v>2</v>
      </c>
      <c r="BI6" s="670">
        <v>2</v>
      </c>
      <c r="BJ6" s="670"/>
      <c r="BK6" s="671">
        <f t="shared" ref="BK6:BL39" si="1">SUM(C6,F6,I6,O6,X6,AA6,AD6,BH6)</f>
        <v>2</v>
      </c>
      <c r="BL6" s="671">
        <f t="shared" si="0"/>
        <v>2</v>
      </c>
      <c r="BM6" s="671">
        <f t="shared" ref="BM6:BM39" si="2">SUM(E6,H6,K6,Q6,Z6,AC6,AF6,BJ6,AI6,AL6,AO6,AR6,AU6,AX6,BA6,BD6,BG6,N6,T6,W6,)</f>
        <v>-4</v>
      </c>
    </row>
    <row r="7" spans="1:65" ht="15.75" customHeight="1" thickTop="1" thickBot="1">
      <c r="A7" s="672">
        <v>403</v>
      </c>
      <c r="B7" s="426" t="s">
        <v>42</v>
      </c>
      <c r="C7" s="673"/>
      <c r="D7" s="663"/>
      <c r="E7" s="674"/>
      <c r="F7" s="674"/>
      <c r="G7" s="663"/>
      <c r="H7" s="674"/>
      <c r="I7" s="674"/>
      <c r="J7" s="663"/>
      <c r="K7" s="677"/>
      <c r="L7" s="663"/>
      <c r="M7" s="663"/>
      <c r="N7" s="678"/>
      <c r="O7" s="676"/>
      <c r="P7" s="677">
        <v>-2</v>
      </c>
      <c r="Q7" s="677"/>
      <c r="R7" s="663"/>
      <c r="S7" s="663"/>
      <c r="T7" s="677"/>
      <c r="U7" s="663"/>
      <c r="V7" s="663"/>
      <c r="W7" s="678"/>
      <c r="X7" s="679"/>
      <c r="Y7" s="677"/>
      <c r="Z7" s="677"/>
      <c r="AA7" s="677"/>
      <c r="AB7" s="677"/>
      <c r="AC7" s="677"/>
      <c r="AD7" s="677">
        <v>-4</v>
      </c>
      <c r="AE7" s="663"/>
      <c r="AF7" s="677"/>
      <c r="AG7" s="663"/>
      <c r="AH7" s="663"/>
      <c r="AI7" s="677">
        <v>-1</v>
      </c>
      <c r="AJ7" s="663"/>
      <c r="AK7" s="663"/>
      <c r="AL7" s="677"/>
      <c r="AM7" s="663"/>
      <c r="AN7" s="663"/>
      <c r="AO7" s="677"/>
      <c r="AP7" s="663"/>
      <c r="AQ7" s="663"/>
      <c r="AR7" s="678"/>
      <c r="AS7" s="663"/>
      <c r="AT7" s="663"/>
      <c r="AU7" s="677"/>
      <c r="AV7" s="663"/>
      <c r="AW7" s="663"/>
      <c r="AX7" s="677"/>
      <c r="AY7" s="663"/>
      <c r="AZ7" s="663"/>
      <c r="BA7" s="677"/>
      <c r="BB7" s="663"/>
      <c r="BC7" s="663"/>
      <c r="BD7" s="677"/>
      <c r="BE7" s="663"/>
      <c r="BF7" s="663"/>
      <c r="BG7" s="678"/>
      <c r="BH7" s="670"/>
      <c r="BI7" s="670">
        <v>2</v>
      </c>
      <c r="BJ7" s="670"/>
      <c r="BK7" s="671">
        <f t="shared" si="1"/>
        <v>-4</v>
      </c>
      <c r="BL7" s="671">
        <f t="shared" si="0"/>
        <v>0</v>
      </c>
      <c r="BM7" s="671">
        <f>SUM(E7,H7,K7,Q7,Z7,AC7,AF7,BJ7,AI7,AL7,AO7,AR7,AU7,AX7,BA7,BD7,BG7,N7,T7,W7,)</f>
        <v>-1</v>
      </c>
    </row>
    <row r="8" spans="1:65" ht="15.75" customHeight="1" thickTop="1" thickBot="1">
      <c r="A8" s="676">
        <v>404</v>
      </c>
      <c r="B8" s="426" t="s">
        <v>43</v>
      </c>
      <c r="C8" s="673"/>
      <c r="D8" s="663"/>
      <c r="E8" s="674"/>
      <c r="F8" s="674"/>
      <c r="G8" s="663"/>
      <c r="H8" s="674"/>
      <c r="I8" s="674">
        <v>-4</v>
      </c>
      <c r="J8" s="663"/>
      <c r="K8" s="677"/>
      <c r="L8" s="663"/>
      <c r="M8" s="663"/>
      <c r="N8" s="678"/>
      <c r="O8" s="676"/>
      <c r="P8" s="677"/>
      <c r="Q8" s="677"/>
      <c r="R8" s="663"/>
      <c r="S8" s="663"/>
      <c r="T8" s="677"/>
      <c r="U8" s="663"/>
      <c r="V8" s="663"/>
      <c r="W8" s="678"/>
      <c r="X8" s="679"/>
      <c r="Y8" s="677"/>
      <c r="Z8" s="677"/>
      <c r="AA8" s="677"/>
      <c r="AB8" s="677"/>
      <c r="AC8" s="677"/>
      <c r="AD8" s="677"/>
      <c r="AE8" s="663"/>
      <c r="AF8" s="677"/>
      <c r="AG8" s="663"/>
      <c r="AH8" s="663"/>
      <c r="AI8" s="677"/>
      <c r="AJ8" s="663"/>
      <c r="AK8" s="663"/>
      <c r="AL8" s="677"/>
      <c r="AM8" s="663"/>
      <c r="AN8" s="663"/>
      <c r="AO8" s="677"/>
      <c r="AP8" s="663"/>
      <c r="AQ8" s="663"/>
      <c r="AR8" s="678"/>
      <c r="AS8" s="663"/>
      <c r="AT8" s="663"/>
      <c r="AU8" s="677"/>
      <c r="AV8" s="663"/>
      <c r="AW8" s="663"/>
      <c r="AX8" s="677"/>
      <c r="AY8" s="663"/>
      <c r="AZ8" s="663"/>
      <c r="BA8" s="677"/>
      <c r="BB8" s="663"/>
      <c r="BC8" s="663"/>
      <c r="BD8" s="677"/>
      <c r="BE8" s="663"/>
      <c r="BF8" s="663"/>
      <c r="BG8" s="678"/>
      <c r="BH8" s="670"/>
      <c r="BI8" s="670"/>
      <c r="BJ8" s="670"/>
      <c r="BK8" s="671">
        <f t="shared" si="1"/>
        <v>-4</v>
      </c>
      <c r="BL8" s="671">
        <f t="shared" si="0"/>
        <v>0</v>
      </c>
      <c r="BM8" s="671">
        <f t="shared" si="2"/>
        <v>0</v>
      </c>
    </row>
    <row r="9" spans="1:65" ht="15.75" customHeight="1" thickTop="1" thickBot="1">
      <c r="A9" s="676">
        <v>405</v>
      </c>
      <c r="B9" s="426" t="s">
        <v>23</v>
      </c>
      <c r="C9" s="673"/>
      <c r="D9" s="663"/>
      <c r="E9" s="674"/>
      <c r="F9" s="674"/>
      <c r="G9" s="663"/>
      <c r="H9" s="674"/>
      <c r="I9" s="674"/>
      <c r="J9" s="663"/>
      <c r="K9" s="677"/>
      <c r="L9" s="663"/>
      <c r="M9" s="663"/>
      <c r="N9" s="678"/>
      <c r="O9" s="676"/>
      <c r="P9" s="677"/>
      <c r="Q9" s="677"/>
      <c r="R9" s="663"/>
      <c r="S9" s="663"/>
      <c r="T9" s="677"/>
      <c r="U9" s="663"/>
      <c r="V9" s="663"/>
      <c r="W9" s="678"/>
      <c r="X9" s="679"/>
      <c r="Y9" s="677"/>
      <c r="Z9" s="677">
        <v>-4</v>
      </c>
      <c r="AA9" s="677"/>
      <c r="AB9" s="677">
        <v>-1</v>
      </c>
      <c r="AC9" s="677"/>
      <c r="AD9" s="677">
        <v>-3</v>
      </c>
      <c r="AE9" s="663"/>
      <c r="AF9" s="677"/>
      <c r="AG9" s="663"/>
      <c r="AH9" s="663"/>
      <c r="AI9" s="677"/>
      <c r="AJ9" s="663"/>
      <c r="AK9" s="663"/>
      <c r="AL9" s="677"/>
      <c r="AM9" s="663"/>
      <c r="AN9" s="663"/>
      <c r="AO9" s="677"/>
      <c r="AP9" s="663"/>
      <c r="AQ9" s="663"/>
      <c r="AR9" s="678"/>
      <c r="AS9" s="663"/>
      <c r="AT9" s="663"/>
      <c r="AU9" s="677"/>
      <c r="AV9" s="663"/>
      <c r="AW9" s="663"/>
      <c r="AX9" s="677"/>
      <c r="AY9" s="663"/>
      <c r="AZ9" s="663"/>
      <c r="BA9" s="677"/>
      <c r="BB9" s="663"/>
      <c r="BC9" s="663"/>
      <c r="BD9" s="677"/>
      <c r="BE9" s="663"/>
      <c r="BF9" s="663"/>
      <c r="BG9" s="678"/>
      <c r="BH9" s="670"/>
      <c r="BI9" s="670">
        <v>2</v>
      </c>
      <c r="BJ9" s="670"/>
      <c r="BK9" s="671">
        <f t="shared" si="1"/>
        <v>-3</v>
      </c>
      <c r="BL9" s="671">
        <f t="shared" si="0"/>
        <v>1</v>
      </c>
      <c r="BM9" s="671">
        <f t="shared" si="2"/>
        <v>-4</v>
      </c>
    </row>
    <row r="10" spans="1:65" ht="15.75" customHeight="1" thickTop="1" thickBot="1">
      <c r="A10" s="676">
        <v>406</v>
      </c>
      <c r="B10" s="426" t="s">
        <v>34</v>
      </c>
      <c r="C10" s="679"/>
      <c r="D10" s="663"/>
      <c r="E10" s="677"/>
      <c r="F10" s="677"/>
      <c r="G10" s="663"/>
      <c r="H10" s="677"/>
      <c r="I10" s="677"/>
      <c r="J10" s="663"/>
      <c r="K10" s="677"/>
      <c r="L10" s="663"/>
      <c r="M10" s="663"/>
      <c r="N10" s="678"/>
      <c r="O10" s="676"/>
      <c r="P10" s="677"/>
      <c r="Q10" s="677"/>
      <c r="R10" s="663"/>
      <c r="S10" s="663"/>
      <c r="T10" s="677"/>
      <c r="U10" s="663"/>
      <c r="V10" s="663"/>
      <c r="W10" s="678"/>
      <c r="X10" s="679"/>
      <c r="Y10" s="677"/>
      <c r="Z10" s="677"/>
      <c r="AA10" s="677"/>
      <c r="AB10" s="677"/>
      <c r="AC10" s="677"/>
      <c r="AD10" s="677"/>
      <c r="AE10" s="663"/>
      <c r="AF10" s="677"/>
      <c r="AG10" s="663"/>
      <c r="AH10" s="663"/>
      <c r="AI10" s="677"/>
      <c r="AJ10" s="663"/>
      <c r="AK10" s="663"/>
      <c r="AL10" s="677"/>
      <c r="AM10" s="663"/>
      <c r="AN10" s="663"/>
      <c r="AO10" s="677"/>
      <c r="AP10" s="663"/>
      <c r="AQ10" s="663"/>
      <c r="AR10" s="678"/>
      <c r="AS10" s="663"/>
      <c r="AT10" s="663"/>
      <c r="AU10" s="677"/>
      <c r="AV10" s="663"/>
      <c r="AW10" s="663"/>
      <c r="AX10" s="677"/>
      <c r="AY10" s="663"/>
      <c r="AZ10" s="663"/>
      <c r="BA10" s="677"/>
      <c r="BB10" s="663"/>
      <c r="BC10" s="663"/>
      <c r="BD10" s="677"/>
      <c r="BE10" s="663"/>
      <c r="BF10" s="663"/>
      <c r="BG10" s="678"/>
      <c r="BH10" s="670"/>
      <c r="BI10" s="670"/>
      <c r="BJ10" s="670"/>
      <c r="BK10" s="671">
        <f t="shared" si="1"/>
        <v>0</v>
      </c>
      <c r="BL10" s="671">
        <f t="shared" si="0"/>
        <v>0</v>
      </c>
      <c r="BM10" s="671">
        <f t="shared" si="2"/>
        <v>0</v>
      </c>
    </row>
    <row r="11" spans="1:65" ht="15.75" customHeight="1" thickTop="1" thickBot="1">
      <c r="A11" s="676">
        <v>407</v>
      </c>
      <c r="B11" s="426" t="s">
        <v>21</v>
      </c>
      <c r="C11" s="679"/>
      <c r="D11" s="663"/>
      <c r="E11" s="677"/>
      <c r="F11" s="677"/>
      <c r="G11" s="663"/>
      <c r="H11" s="677"/>
      <c r="I11" s="677"/>
      <c r="J11" s="663"/>
      <c r="K11" s="677"/>
      <c r="L11" s="663"/>
      <c r="M11" s="663"/>
      <c r="N11" s="678"/>
      <c r="O11" s="676"/>
      <c r="P11" s="677"/>
      <c r="Q11" s="677"/>
      <c r="R11" s="663"/>
      <c r="S11" s="663"/>
      <c r="T11" s="677"/>
      <c r="U11" s="663"/>
      <c r="V11" s="663"/>
      <c r="W11" s="678"/>
      <c r="X11" s="679"/>
      <c r="Y11" s="677"/>
      <c r="Z11" s="677">
        <v>-3</v>
      </c>
      <c r="AA11" s="677">
        <v>-1</v>
      </c>
      <c r="AB11" s="677">
        <v>-3</v>
      </c>
      <c r="AC11" s="677"/>
      <c r="AD11" s="677">
        <v>-5</v>
      </c>
      <c r="AE11" s="663"/>
      <c r="AF11" s="677"/>
      <c r="AG11" s="663"/>
      <c r="AH11" s="663"/>
      <c r="AI11" s="677"/>
      <c r="AJ11" s="663"/>
      <c r="AK11" s="663"/>
      <c r="AL11" s="677"/>
      <c r="AM11" s="663"/>
      <c r="AN11" s="663"/>
      <c r="AO11" s="677"/>
      <c r="AP11" s="663"/>
      <c r="AQ11" s="663"/>
      <c r="AR11" s="678"/>
      <c r="AS11" s="663"/>
      <c r="AT11" s="663"/>
      <c r="AU11" s="677"/>
      <c r="AV11" s="663"/>
      <c r="AW11" s="663"/>
      <c r="AX11" s="677"/>
      <c r="AY11" s="663"/>
      <c r="AZ11" s="663"/>
      <c r="BA11" s="677"/>
      <c r="BB11" s="663"/>
      <c r="BC11" s="663"/>
      <c r="BD11" s="677"/>
      <c r="BE11" s="663"/>
      <c r="BF11" s="663"/>
      <c r="BG11" s="678"/>
      <c r="BH11" s="670"/>
      <c r="BI11" s="670"/>
      <c r="BJ11" s="670"/>
      <c r="BK11" s="671">
        <f t="shared" si="1"/>
        <v>-6</v>
      </c>
      <c r="BL11" s="671">
        <f t="shared" si="0"/>
        <v>-3</v>
      </c>
      <c r="BM11" s="671">
        <f t="shared" si="2"/>
        <v>-3</v>
      </c>
    </row>
    <row r="12" spans="1:65" ht="15.75" customHeight="1" thickTop="1" thickBot="1">
      <c r="A12" s="676">
        <v>408</v>
      </c>
      <c r="B12" s="426" t="s">
        <v>103</v>
      </c>
      <c r="C12" s="679"/>
      <c r="D12" s="663"/>
      <c r="E12" s="677"/>
      <c r="F12" s="677"/>
      <c r="G12" s="663"/>
      <c r="H12" s="677"/>
      <c r="I12" s="677"/>
      <c r="J12" s="663"/>
      <c r="K12" s="677"/>
      <c r="L12" s="663"/>
      <c r="M12" s="663"/>
      <c r="N12" s="678"/>
      <c r="O12" s="676"/>
      <c r="P12" s="677"/>
      <c r="Q12" s="677"/>
      <c r="R12" s="663"/>
      <c r="S12" s="663"/>
      <c r="T12" s="677"/>
      <c r="U12" s="663"/>
      <c r="V12" s="663"/>
      <c r="W12" s="678"/>
      <c r="X12" s="679"/>
      <c r="Y12" s="677"/>
      <c r="Z12" s="677"/>
      <c r="AA12" s="677"/>
      <c r="AB12" s="677"/>
      <c r="AC12" s="677"/>
      <c r="AD12" s="677"/>
      <c r="AE12" s="663"/>
      <c r="AF12" s="677"/>
      <c r="AG12" s="663"/>
      <c r="AH12" s="663"/>
      <c r="AI12" s="677"/>
      <c r="AJ12" s="663"/>
      <c r="AK12" s="663"/>
      <c r="AL12" s="677"/>
      <c r="AM12" s="663"/>
      <c r="AN12" s="663"/>
      <c r="AO12" s="677"/>
      <c r="AP12" s="663"/>
      <c r="AQ12" s="663"/>
      <c r="AR12" s="678"/>
      <c r="AS12" s="663"/>
      <c r="AT12" s="663"/>
      <c r="AU12" s="677"/>
      <c r="AV12" s="663"/>
      <c r="AW12" s="663"/>
      <c r="AX12" s="677"/>
      <c r="AY12" s="663"/>
      <c r="AZ12" s="663"/>
      <c r="BA12" s="677"/>
      <c r="BB12" s="663"/>
      <c r="BC12" s="663"/>
      <c r="BD12" s="677"/>
      <c r="BE12" s="663"/>
      <c r="BF12" s="663"/>
      <c r="BG12" s="678"/>
      <c r="BH12" s="670"/>
      <c r="BI12" s="670"/>
      <c r="BJ12" s="670"/>
      <c r="BK12" s="671">
        <f t="shared" si="1"/>
        <v>0</v>
      </c>
      <c r="BL12" s="671">
        <f t="shared" si="0"/>
        <v>0</v>
      </c>
      <c r="BM12" s="671">
        <f t="shared" si="2"/>
        <v>0</v>
      </c>
    </row>
    <row r="13" spans="1:65" ht="15.75" customHeight="1" thickTop="1" thickBot="1">
      <c r="A13" s="676">
        <v>409</v>
      </c>
      <c r="B13" s="427" t="s">
        <v>50</v>
      </c>
      <c r="C13" s="679"/>
      <c r="D13" s="663"/>
      <c r="E13" s="677">
        <v>-1</v>
      </c>
      <c r="F13" s="677"/>
      <c r="G13" s="663"/>
      <c r="H13" s="677"/>
      <c r="I13" s="677"/>
      <c r="J13" s="663"/>
      <c r="K13" s="677"/>
      <c r="L13" s="663"/>
      <c r="M13" s="663"/>
      <c r="N13" s="678"/>
      <c r="O13" s="676"/>
      <c r="P13" s="677"/>
      <c r="Q13" s="677"/>
      <c r="R13" s="663"/>
      <c r="S13" s="663"/>
      <c r="T13" s="677"/>
      <c r="U13" s="663"/>
      <c r="V13" s="663"/>
      <c r="W13" s="678"/>
      <c r="X13" s="679"/>
      <c r="Y13" s="677"/>
      <c r="Z13" s="677"/>
      <c r="AA13" s="677"/>
      <c r="AB13" s="677"/>
      <c r="AC13" s="677"/>
      <c r="AD13" s="677"/>
      <c r="AE13" s="663"/>
      <c r="AF13" s="677"/>
      <c r="AG13" s="663"/>
      <c r="AH13" s="663"/>
      <c r="AI13" s="677"/>
      <c r="AJ13" s="663"/>
      <c r="AK13" s="663"/>
      <c r="AL13" s="677"/>
      <c r="AM13" s="663"/>
      <c r="AN13" s="663"/>
      <c r="AO13" s="677"/>
      <c r="AP13" s="663"/>
      <c r="AQ13" s="663"/>
      <c r="AR13" s="678"/>
      <c r="AS13" s="663"/>
      <c r="AT13" s="663"/>
      <c r="AU13" s="677"/>
      <c r="AV13" s="663"/>
      <c r="AW13" s="663"/>
      <c r="AX13" s="677"/>
      <c r="AY13" s="663"/>
      <c r="AZ13" s="663"/>
      <c r="BA13" s="677"/>
      <c r="BB13" s="663"/>
      <c r="BC13" s="663"/>
      <c r="BD13" s="677"/>
      <c r="BE13" s="663"/>
      <c r="BF13" s="663"/>
      <c r="BG13" s="678"/>
      <c r="BH13" s="670"/>
      <c r="BI13" s="670"/>
      <c r="BJ13" s="670"/>
      <c r="BK13" s="671">
        <f t="shared" si="1"/>
        <v>0</v>
      </c>
      <c r="BL13" s="671">
        <f t="shared" si="0"/>
        <v>0</v>
      </c>
      <c r="BM13" s="671">
        <f t="shared" si="2"/>
        <v>-1</v>
      </c>
    </row>
    <row r="14" spans="1:65" ht="15.75" customHeight="1" thickTop="1" thickBot="1">
      <c r="A14" s="680">
        <v>410</v>
      </c>
      <c r="B14" s="432" t="s">
        <v>22</v>
      </c>
      <c r="C14" s="681"/>
      <c r="D14" s="663"/>
      <c r="E14" s="682"/>
      <c r="F14" s="682"/>
      <c r="G14" s="663"/>
      <c r="H14" s="682"/>
      <c r="I14" s="682"/>
      <c r="J14" s="663"/>
      <c r="K14" s="677"/>
      <c r="L14" s="663"/>
      <c r="M14" s="663"/>
      <c r="N14" s="678"/>
      <c r="O14" s="680"/>
      <c r="P14" s="682"/>
      <c r="Q14" s="682"/>
      <c r="R14" s="663"/>
      <c r="S14" s="663"/>
      <c r="T14" s="682"/>
      <c r="U14" s="663"/>
      <c r="V14" s="663"/>
      <c r="W14" s="683"/>
      <c r="X14" s="681"/>
      <c r="Y14" s="682"/>
      <c r="Z14" s="682"/>
      <c r="AA14" s="682"/>
      <c r="AB14" s="682"/>
      <c r="AC14" s="682"/>
      <c r="AD14" s="682"/>
      <c r="AE14" s="663"/>
      <c r="AF14" s="682"/>
      <c r="AG14" s="663"/>
      <c r="AH14" s="663"/>
      <c r="AI14" s="682"/>
      <c r="AJ14" s="663"/>
      <c r="AK14" s="663"/>
      <c r="AL14" s="682"/>
      <c r="AM14" s="663"/>
      <c r="AN14" s="663"/>
      <c r="AO14" s="682"/>
      <c r="AP14" s="663"/>
      <c r="AQ14" s="663"/>
      <c r="AR14" s="683"/>
      <c r="AS14" s="663"/>
      <c r="AT14" s="663"/>
      <c r="AU14" s="682"/>
      <c r="AV14" s="663"/>
      <c r="AW14" s="663"/>
      <c r="AX14" s="682"/>
      <c r="AY14" s="663"/>
      <c r="AZ14" s="663"/>
      <c r="BA14" s="682"/>
      <c r="BB14" s="663"/>
      <c r="BC14" s="663"/>
      <c r="BD14" s="682"/>
      <c r="BE14" s="663"/>
      <c r="BF14" s="663"/>
      <c r="BG14" s="683"/>
      <c r="BH14" s="670"/>
      <c r="BI14" s="670"/>
      <c r="BJ14" s="670"/>
      <c r="BK14" s="671">
        <f t="shared" si="1"/>
        <v>0</v>
      </c>
      <c r="BL14" s="671">
        <f t="shared" si="0"/>
        <v>0</v>
      </c>
      <c r="BM14" s="671">
        <f t="shared" si="2"/>
        <v>0</v>
      </c>
    </row>
    <row r="15" spans="1:65" ht="15.75" customHeight="1" thickTop="1" thickBot="1">
      <c r="A15" s="684">
        <v>411</v>
      </c>
      <c r="B15" s="432" t="s">
        <v>13</v>
      </c>
      <c r="C15" s="685"/>
      <c r="D15" s="663"/>
      <c r="E15" s="686"/>
      <c r="F15" s="685"/>
      <c r="G15" s="663"/>
      <c r="H15" s="685"/>
      <c r="I15" s="685"/>
      <c r="J15" s="663"/>
      <c r="K15" s="685"/>
      <c r="L15" s="663"/>
      <c r="M15" s="663"/>
      <c r="N15" s="678"/>
      <c r="O15" s="687"/>
      <c r="P15" s="688"/>
      <c r="Q15" s="688"/>
      <c r="R15" s="689"/>
      <c r="S15" s="689"/>
      <c r="T15" s="688"/>
      <c r="U15" s="689"/>
      <c r="V15" s="689"/>
      <c r="W15" s="690"/>
      <c r="X15" s="688"/>
      <c r="Y15" s="688"/>
      <c r="Z15" s="688"/>
      <c r="AA15" s="688"/>
      <c r="AB15" s="688"/>
      <c r="AC15" s="688"/>
      <c r="AD15" s="688"/>
      <c r="AE15" s="689"/>
      <c r="AF15" s="688"/>
      <c r="AG15" s="689"/>
      <c r="AH15" s="689"/>
      <c r="AI15" s="688"/>
      <c r="AJ15" s="689"/>
      <c r="AK15" s="689"/>
      <c r="AL15" s="688"/>
      <c r="AM15" s="689"/>
      <c r="AN15" s="689"/>
      <c r="AO15" s="688"/>
      <c r="AP15" s="689"/>
      <c r="AQ15" s="689"/>
      <c r="AR15" s="691"/>
      <c r="AS15" s="663"/>
      <c r="AT15" s="663"/>
      <c r="AU15" s="685"/>
      <c r="AV15" s="663"/>
      <c r="AW15" s="663"/>
      <c r="AX15" s="685"/>
      <c r="AY15" s="663"/>
      <c r="AZ15" s="663"/>
      <c r="BA15" s="685"/>
      <c r="BB15" s="663"/>
      <c r="BC15" s="663"/>
      <c r="BD15" s="685"/>
      <c r="BE15" s="663"/>
      <c r="BF15" s="663"/>
      <c r="BG15" s="692"/>
      <c r="BH15" s="670"/>
      <c r="BI15" s="670"/>
      <c r="BJ15" s="670"/>
      <c r="BK15" s="671">
        <f t="shared" si="1"/>
        <v>0</v>
      </c>
      <c r="BL15" s="671">
        <f t="shared" si="0"/>
        <v>0</v>
      </c>
      <c r="BM15" s="671">
        <f t="shared" si="2"/>
        <v>0</v>
      </c>
    </row>
    <row r="16" spans="1:65" ht="15.75" customHeight="1" thickTop="1" thickBot="1">
      <c r="A16" s="693">
        <v>412</v>
      </c>
      <c r="B16" s="621" t="s">
        <v>14</v>
      </c>
      <c r="C16" s="694"/>
      <c r="D16" s="663"/>
      <c r="E16" s="695"/>
      <c r="F16" s="696"/>
      <c r="G16" s="663"/>
      <c r="H16" s="696"/>
      <c r="I16" s="696"/>
      <c r="J16" s="663"/>
      <c r="K16" s="696"/>
      <c r="L16" s="663"/>
      <c r="M16" s="663"/>
      <c r="N16" s="697"/>
      <c r="O16" s="698"/>
      <c r="P16" s="696"/>
      <c r="Q16" s="696"/>
      <c r="R16" s="699"/>
      <c r="S16" s="699"/>
      <c r="T16" s="696"/>
      <c r="U16" s="699"/>
      <c r="V16" s="699"/>
      <c r="W16" s="700"/>
      <c r="X16" s="696"/>
      <c r="Y16" s="696"/>
      <c r="Z16" s="696">
        <v>-2</v>
      </c>
      <c r="AA16" s="696"/>
      <c r="AB16" s="696"/>
      <c r="AC16" s="696">
        <v>-2</v>
      </c>
      <c r="AD16" s="696"/>
      <c r="AE16" s="699"/>
      <c r="AF16" s="696"/>
      <c r="AG16" s="699"/>
      <c r="AH16" s="699"/>
      <c r="AI16" s="696"/>
      <c r="AJ16" s="699"/>
      <c r="AK16" s="699"/>
      <c r="AL16" s="696"/>
      <c r="AM16" s="699"/>
      <c r="AN16" s="699"/>
      <c r="AO16" s="696"/>
      <c r="AP16" s="699"/>
      <c r="AQ16" s="699"/>
      <c r="AR16" s="701"/>
      <c r="AS16" s="702"/>
      <c r="AT16" s="663"/>
      <c r="AU16" s="703"/>
      <c r="AV16" s="663"/>
      <c r="AW16" s="663"/>
      <c r="AX16" s="703"/>
      <c r="AY16" s="663"/>
      <c r="AZ16" s="663"/>
      <c r="BA16" s="703"/>
      <c r="BB16" s="663"/>
      <c r="BC16" s="663"/>
      <c r="BD16" s="703"/>
      <c r="BE16" s="663"/>
      <c r="BF16" s="663"/>
      <c r="BG16" s="704"/>
      <c r="BH16" s="705">
        <v>2</v>
      </c>
      <c r="BI16" s="705">
        <v>2</v>
      </c>
      <c r="BJ16" s="705"/>
      <c r="BK16" s="706">
        <f t="shared" si="1"/>
        <v>2</v>
      </c>
      <c r="BL16" s="706">
        <f t="shared" si="0"/>
        <v>2</v>
      </c>
      <c r="BM16" s="706">
        <f t="shared" si="2"/>
        <v>-4</v>
      </c>
    </row>
    <row r="17" spans="1:65" ht="15.75" customHeight="1" thickBot="1">
      <c r="A17" s="707">
        <v>501</v>
      </c>
      <c r="B17" s="552" t="s">
        <v>30</v>
      </c>
      <c r="C17" s="708"/>
      <c r="D17" s="709"/>
      <c r="E17" s="710"/>
      <c r="F17" s="710"/>
      <c r="G17" s="709"/>
      <c r="H17" s="710"/>
      <c r="I17" s="710"/>
      <c r="J17" s="709"/>
      <c r="K17" s="710"/>
      <c r="L17" s="709"/>
      <c r="M17" s="709"/>
      <c r="N17" s="711"/>
      <c r="O17" s="712"/>
      <c r="P17" s="710"/>
      <c r="Q17" s="710"/>
      <c r="R17" s="709"/>
      <c r="S17" s="709"/>
      <c r="T17" s="710"/>
      <c r="U17" s="709"/>
      <c r="V17" s="709"/>
      <c r="W17" s="711"/>
      <c r="X17" s="708"/>
      <c r="Y17" s="710"/>
      <c r="Z17" s="710"/>
      <c r="AA17" s="710"/>
      <c r="AB17" s="710"/>
      <c r="AC17" s="710"/>
      <c r="AD17" s="710"/>
      <c r="AE17" s="709"/>
      <c r="AF17" s="710"/>
      <c r="AG17" s="709"/>
      <c r="AH17" s="709"/>
      <c r="AI17" s="710"/>
      <c r="AJ17" s="709"/>
      <c r="AK17" s="709"/>
      <c r="AL17" s="710"/>
      <c r="AM17" s="709"/>
      <c r="AN17" s="709"/>
      <c r="AO17" s="710"/>
      <c r="AP17" s="709"/>
      <c r="AQ17" s="709"/>
      <c r="AR17" s="711"/>
      <c r="AS17" s="709"/>
      <c r="AT17" s="709"/>
      <c r="AU17" s="710"/>
      <c r="AV17" s="709"/>
      <c r="AW17" s="709"/>
      <c r="AX17" s="710"/>
      <c r="AY17" s="709"/>
      <c r="AZ17" s="709"/>
      <c r="BA17" s="710"/>
      <c r="BB17" s="709"/>
      <c r="BC17" s="709"/>
      <c r="BD17" s="710"/>
      <c r="BE17" s="709"/>
      <c r="BF17" s="709"/>
      <c r="BG17" s="711"/>
      <c r="BH17" s="713"/>
      <c r="BI17" s="713"/>
      <c r="BJ17" s="713"/>
      <c r="BK17" s="714">
        <f t="shared" si="1"/>
        <v>0</v>
      </c>
      <c r="BL17" s="714">
        <f t="shared" si="0"/>
        <v>0</v>
      </c>
      <c r="BM17" s="714">
        <f t="shared" si="2"/>
        <v>0</v>
      </c>
    </row>
    <row r="18" spans="1:65" ht="15.75" customHeight="1" thickTop="1" thickBot="1">
      <c r="A18" s="715">
        <v>502</v>
      </c>
      <c r="B18" s="426" t="s">
        <v>41</v>
      </c>
      <c r="C18" s="679"/>
      <c r="D18" s="663"/>
      <c r="E18" s="677"/>
      <c r="F18" s="677"/>
      <c r="G18" s="663"/>
      <c r="H18" s="677"/>
      <c r="I18" s="677">
        <v>-1</v>
      </c>
      <c r="J18" s="663"/>
      <c r="K18" s="677"/>
      <c r="L18" s="663"/>
      <c r="M18" s="663"/>
      <c r="N18" s="678"/>
      <c r="O18" s="676"/>
      <c r="P18" s="677"/>
      <c r="Q18" s="677"/>
      <c r="R18" s="663"/>
      <c r="S18" s="663"/>
      <c r="T18" s="677"/>
      <c r="U18" s="663"/>
      <c r="V18" s="663"/>
      <c r="W18" s="678"/>
      <c r="X18" s="679"/>
      <c r="Y18" s="677"/>
      <c r="Z18" s="677"/>
      <c r="AA18" s="677"/>
      <c r="AB18" s="677"/>
      <c r="AC18" s="677"/>
      <c r="AD18" s="677"/>
      <c r="AE18" s="663"/>
      <c r="AF18" s="677"/>
      <c r="AG18" s="663"/>
      <c r="AH18" s="663"/>
      <c r="AI18" s="677"/>
      <c r="AJ18" s="663"/>
      <c r="AK18" s="663"/>
      <c r="AL18" s="677"/>
      <c r="AM18" s="663"/>
      <c r="AN18" s="663"/>
      <c r="AO18" s="677"/>
      <c r="AP18" s="663"/>
      <c r="AQ18" s="663"/>
      <c r="AR18" s="678"/>
      <c r="AS18" s="663"/>
      <c r="AT18" s="663"/>
      <c r="AU18" s="677"/>
      <c r="AV18" s="663"/>
      <c r="AW18" s="663"/>
      <c r="AX18" s="677"/>
      <c r="AY18" s="663"/>
      <c r="AZ18" s="663"/>
      <c r="BA18" s="677"/>
      <c r="BB18" s="663"/>
      <c r="BC18" s="663"/>
      <c r="BD18" s="677"/>
      <c r="BE18" s="663"/>
      <c r="BF18" s="663"/>
      <c r="BG18" s="678"/>
      <c r="BH18" s="670"/>
      <c r="BI18" s="670"/>
      <c r="BJ18" s="670"/>
      <c r="BK18" s="671">
        <f t="shared" si="1"/>
        <v>-1</v>
      </c>
      <c r="BL18" s="671">
        <f t="shared" si="0"/>
        <v>0</v>
      </c>
      <c r="BM18" s="671">
        <f t="shared" si="2"/>
        <v>0</v>
      </c>
    </row>
    <row r="19" spans="1:65" ht="15.75" customHeight="1" thickTop="1" thickBot="1">
      <c r="A19" s="715">
        <v>503</v>
      </c>
      <c r="B19" s="426" t="s">
        <v>42</v>
      </c>
      <c r="C19" s="679"/>
      <c r="D19" s="663"/>
      <c r="E19" s="677"/>
      <c r="F19" s="677"/>
      <c r="G19" s="663"/>
      <c r="H19" s="677"/>
      <c r="I19" s="677"/>
      <c r="J19" s="663"/>
      <c r="K19" s="677"/>
      <c r="L19" s="663"/>
      <c r="M19" s="663"/>
      <c r="N19" s="678"/>
      <c r="O19" s="676"/>
      <c r="P19" s="677">
        <v>-7</v>
      </c>
      <c r="Q19" s="677"/>
      <c r="R19" s="663"/>
      <c r="S19" s="663"/>
      <c r="T19" s="677"/>
      <c r="U19" s="663"/>
      <c r="V19" s="663"/>
      <c r="W19" s="678"/>
      <c r="X19" s="679"/>
      <c r="Y19" s="677"/>
      <c r="Z19" s="677">
        <v>-2</v>
      </c>
      <c r="AA19" s="677"/>
      <c r="AB19" s="677"/>
      <c r="AC19" s="677"/>
      <c r="AD19" s="677">
        <v>-1</v>
      </c>
      <c r="AE19" s="663"/>
      <c r="AF19" s="677"/>
      <c r="AG19" s="663"/>
      <c r="AH19" s="663"/>
      <c r="AI19" s="677"/>
      <c r="AJ19" s="663"/>
      <c r="AK19" s="663"/>
      <c r="AL19" s="677"/>
      <c r="AM19" s="663"/>
      <c r="AN19" s="663"/>
      <c r="AO19" s="677"/>
      <c r="AP19" s="663"/>
      <c r="AQ19" s="663"/>
      <c r="AR19" s="678"/>
      <c r="AS19" s="663"/>
      <c r="AT19" s="663"/>
      <c r="AU19" s="677"/>
      <c r="AV19" s="663"/>
      <c r="AW19" s="663"/>
      <c r="AX19" s="677"/>
      <c r="AY19" s="663"/>
      <c r="AZ19" s="663"/>
      <c r="BA19" s="677"/>
      <c r="BB19" s="663"/>
      <c r="BC19" s="663"/>
      <c r="BD19" s="677"/>
      <c r="BE19" s="663"/>
      <c r="BF19" s="663"/>
      <c r="BG19" s="678"/>
      <c r="BH19" s="670"/>
      <c r="BI19" s="670">
        <v>2</v>
      </c>
      <c r="BJ19" s="670"/>
      <c r="BK19" s="671">
        <f t="shared" si="1"/>
        <v>-1</v>
      </c>
      <c r="BL19" s="671">
        <f t="shared" si="0"/>
        <v>-5</v>
      </c>
      <c r="BM19" s="671">
        <f t="shared" si="2"/>
        <v>-2</v>
      </c>
    </row>
    <row r="20" spans="1:65" ht="15.75" customHeight="1" thickTop="1" thickBot="1">
      <c r="A20" s="715">
        <v>504</v>
      </c>
      <c r="B20" s="426" t="s">
        <v>43</v>
      </c>
      <c r="C20" s="679"/>
      <c r="D20" s="663"/>
      <c r="E20" s="677"/>
      <c r="F20" s="677"/>
      <c r="G20" s="663"/>
      <c r="H20" s="677"/>
      <c r="I20" s="677"/>
      <c r="J20" s="663"/>
      <c r="K20" s="677"/>
      <c r="L20" s="663"/>
      <c r="M20" s="663"/>
      <c r="N20" s="678"/>
      <c r="O20" s="676"/>
      <c r="P20" s="677"/>
      <c r="Q20" s="677"/>
      <c r="R20" s="663"/>
      <c r="S20" s="663"/>
      <c r="T20" s="677"/>
      <c r="U20" s="663"/>
      <c r="V20" s="663"/>
      <c r="W20" s="678"/>
      <c r="X20" s="679"/>
      <c r="Y20" s="677"/>
      <c r="Z20" s="677"/>
      <c r="AA20" s="677"/>
      <c r="AB20" s="677"/>
      <c r="AC20" s="677"/>
      <c r="AD20" s="677"/>
      <c r="AE20" s="663"/>
      <c r="AF20" s="677"/>
      <c r="AG20" s="663"/>
      <c r="AH20" s="663"/>
      <c r="AI20" s="677"/>
      <c r="AJ20" s="663"/>
      <c r="AK20" s="663"/>
      <c r="AL20" s="677"/>
      <c r="AM20" s="663"/>
      <c r="AN20" s="663"/>
      <c r="AO20" s="677"/>
      <c r="AP20" s="663"/>
      <c r="AQ20" s="663"/>
      <c r="AR20" s="678"/>
      <c r="AS20" s="663"/>
      <c r="AT20" s="663"/>
      <c r="AU20" s="677">
        <v>-2</v>
      </c>
      <c r="AV20" s="663"/>
      <c r="AW20" s="663"/>
      <c r="AX20" s="677"/>
      <c r="AY20" s="663"/>
      <c r="AZ20" s="663"/>
      <c r="BA20" s="677"/>
      <c r="BB20" s="663"/>
      <c r="BC20" s="663"/>
      <c r="BD20" s="677"/>
      <c r="BE20" s="663"/>
      <c r="BF20" s="663"/>
      <c r="BG20" s="678"/>
      <c r="BH20" s="670"/>
      <c r="BI20" s="670"/>
      <c r="BJ20" s="670"/>
      <c r="BK20" s="671">
        <f t="shared" si="1"/>
        <v>0</v>
      </c>
      <c r="BL20" s="671">
        <f t="shared" si="0"/>
        <v>0</v>
      </c>
      <c r="BM20" s="671">
        <f t="shared" si="2"/>
        <v>-2</v>
      </c>
    </row>
    <row r="21" spans="1:65" ht="15.75" customHeight="1" thickTop="1" thickBot="1">
      <c r="A21" s="715">
        <v>505</v>
      </c>
      <c r="B21" s="426" t="s">
        <v>23</v>
      </c>
      <c r="C21" s="679"/>
      <c r="D21" s="663"/>
      <c r="E21" s="677"/>
      <c r="F21" s="677"/>
      <c r="G21" s="663"/>
      <c r="H21" s="677"/>
      <c r="I21" s="677"/>
      <c r="J21" s="663"/>
      <c r="K21" s="677"/>
      <c r="L21" s="663"/>
      <c r="M21" s="663"/>
      <c r="N21" s="678"/>
      <c r="O21" s="676"/>
      <c r="P21" s="677"/>
      <c r="Q21" s="677"/>
      <c r="R21" s="663"/>
      <c r="S21" s="663"/>
      <c r="T21" s="677"/>
      <c r="U21" s="663"/>
      <c r="V21" s="663"/>
      <c r="W21" s="678"/>
      <c r="X21" s="679"/>
      <c r="Y21" s="677"/>
      <c r="Z21" s="677"/>
      <c r="AA21" s="677"/>
      <c r="AB21" s="677"/>
      <c r="AC21" s="677"/>
      <c r="AD21" s="677"/>
      <c r="AE21" s="663"/>
      <c r="AF21" s="677"/>
      <c r="AG21" s="663"/>
      <c r="AH21" s="663"/>
      <c r="AI21" s="677"/>
      <c r="AJ21" s="663"/>
      <c r="AK21" s="663"/>
      <c r="AL21" s="677"/>
      <c r="AM21" s="663"/>
      <c r="AN21" s="663"/>
      <c r="AO21" s="677"/>
      <c r="AP21" s="663"/>
      <c r="AQ21" s="663"/>
      <c r="AR21" s="678"/>
      <c r="AS21" s="663"/>
      <c r="AT21" s="663"/>
      <c r="AU21" s="677"/>
      <c r="AV21" s="663"/>
      <c r="AW21" s="663"/>
      <c r="AX21" s="677"/>
      <c r="AY21" s="663"/>
      <c r="AZ21" s="663"/>
      <c r="BA21" s="677"/>
      <c r="BB21" s="663"/>
      <c r="BC21" s="663"/>
      <c r="BD21" s="677"/>
      <c r="BE21" s="663"/>
      <c r="BF21" s="663"/>
      <c r="BG21" s="678"/>
      <c r="BH21" s="670"/>
      <c r="BI21" s="670"/>
      <c r="BJ21" s="670"/>
      <c r="BK21" s="671">
        <f t="shared" si="1"/>
        <v>0</v>
      </c>
      <c r="BL21" s="671">
        <f t="shared" si="1"/>
        <v>0</v>
      </c>
      <c r="BM21" s="671">
        <f t="shared" si="2"/>
        <v>0</v>
      </c>
    </row>
    <row r="22" spans="1:65" ht="15.75" customHeight="1" thickTop="1" thickBot="1">
      <c r="A22" s="715">
        <v>506</v>
      </c>
      <c r="B22" s="426" t="s">
        <v>34</v>
      </c>
      <c r="C22" s="679"/>
      <c r="D22" s="663"/>
      <c r="E22" s="677"/>
      <c r="F22" s="677"/>
      <c r="G22" s="663"/>
      <c r="H22" s="677"/>
      <c r="I22" s="677"/>
      <c r="J22" s="663"/>
      <c r="K22" s="677"/>
      <c r="L22" s="663"/>
      <c r="M22" s="663"/>
      <c r="N22" s="678"/>
      <c r="O22" s="676"/>
      <c r="P22" s="677"/>
      <c r="Q22" s="677"/>
      <c r="R22" s="663"/>
      <c r="S22" s="663"/>
      <c r="T22" s="677"/>
      <c r="U22" s="663"/>
      <c r="V22" s="663"/>
      <c r="W22" s="678"/>
      <c r="X22" s="679"/>
      <c r="Y22" s="677"/>
      <c r="Z22" s="677"/>
      <c r="AA22" s="677"/>
      <c r="AB22" s="677"/>
      <c r="AC22" s="677"/>
      <c r="AD22" s="677"/>
      <c r="AE22" s="663"/>
      <c r="AF22" s="677"/>
      <c r="AG22" s="663"/>
      <c r="AH22" s="663"/>
      <c r="AI22" s="677"/>
      <c r="AJ22" s="663"/>
      <c r="AK22" s="663"/>
      <c r="AL22" s="677"/>
      <c r="AM22" s="663"/>
      <c r="AN22" s="663"/>
      <c r="AO22" s="677"/>
      <c r="AP22" s="663"/>
      <c r="AQ22" s="663"/>
      <c r="AR22" s="678"/>
      <c r="AS22" s="663"/>
      <c r="AT22" s="663"/>
      <c r="AU22" s="677"/>
      <c r="AV22" s="663"/>
      <c r="AW22" s="663"/>
      <c r="AX22" s="677"/>
      <c r="AY22" s="663"/>
      <c r="AZ22" s="663"/>
      <c r="BA22" s="677"/>
      <c r="BB22" s="663"/>
      <c r="BC22" s="663"/>
      <c r="BD22" s="677"/>
      <c r="BE22" s="663"/>
      <c r="BF22" s="663"/>
      <c r="BG22" s="678"/>
      <c r="BH22" s="670"/>
      <c r="BI22" s="670"/>
      <c r="BJ22" s="670"/>
      <c r="BK22" s="671">
        <f t="shared" si="1"/>
        <v>0</v>
      </c>
      <c r="BL22" s="671">
        <f t="shared" si="1"/>
        <v>0</v>
      </c>
      <c r="BM22" s="671">
        <f t="shared" si="2"/>
        <v>0</v>
      </c>
    </row>
    <row r="23" spans="1:65" ht="15.75" customHeight="1" thickTop="1" thickBot="1">
      <c r="A23" s="715">
        <v>507</v>
      </c>
      <c r="B23" s="426" t="s">
        <v>21</v>
      </c>
      <c r="C23" s="679"/>
      <c r="D23" s="663"/>
      <c r="E23" s="677"/>
      <c r="F23" s="677"/>
      <c r="G23" s="663"/>
      <c r="H23" s="677"/>
      <c r="I23" s="716"/>
      <c r="J23" s="663"/>
      <c r="K23" s="677"/>
      <c r="L23" s="663"/>
      <c r="M23" s="663"/>
      <c r="N23" s="717"/>
      <c r="O23" s="676"/>
      <c r="P23" s="716"/>
      <c r="Q23" s="677"/>
      <c r="R23" s="663"/>
      <c r="S23" s="663"/>
      <c r="T23" s="677"/>
      <c r="U23" s="663"/>
      <c r="V23" s="663"/>
      <c r="W23" s="678"/>
      <c r="X23" s="679"/>
      <c r="Y23" s="677"/>
      <c r="Z23" s="677"/>
      <c r="AA23" s="677"/>
      <c r="AB23" s="677"/>
      <c r="AC23" s="677"/>
      <c r="AD23" s="677"/>
      <c r="AE23" s="663"/>
      <c r="AF23" s="716"/>
      <c r="AG23" s="663"/>
      <c r="AH23" s="663"/>
      <c r="AI23" s="677"/>
      <c r="AJ23" s="663"/>
      <c r="AK23" s="663"/>
      <c r="AL23" s="677"/>
      <c r="AM23" s="663"/>
      <c r="AN23" s="663"/>
      <c r="AO23" s="677"/>
      <c r="AP23" s="663"/>
      <c r="AQ23" s="663"/>
      <c r="AR23" s="678"/>
      <c r="AS23" s="663"/>
      <c r="AT23" s="663"/>
      <c r="AU23" s="716"/>
      <c r="AV23" s="663"/>
      <c r="AW23" s="663"/>
      <c r="AX23" s="677"/>
      <c r="AY23" s="663"/>
      <c r="AZ23" s="663"/>
      <c r="BA23" s="677"/>
      <c r="BB23" s="663"/>
      <c r="BC23" s="663"/>
      <c r="BD23" s="677"/>
      <c r="BE23" s="663"/>
      <c r="BF23" s="663"/>
      <c r="BG23" s="678"/>
      <c r="BH23" s="670">
        <v>2</v>
      </c>
      <c r="BI23" s="670">
        <v>2</v>
      </c>
      <c r="BJ23" s="670">
        <v>2</v>
      </c>
      <c r="BK23" s="671">
        <f t="shared" si="1"/>
        <v>2</v>
      </c>
      <c r="BL23" s="671">
        <f t="shared" si="1"/>
        <v>2</v>
      </c>
      <c r="BM23" s="671">
        <f t="shared" si="2"/>
        <v>2</v>
      </c>
    </row>
    <row r="24" spans="1:65" ht="15.75" customHeight="1" thickTop="1" thickBot="1">
      <c r="A24" s="718">
        <v>508</v>
      </c>
      <c r="B24" s="426" t="s">
        <v>103</v>
      </c>
      <c r="C24" s="694"/>
      <c r="D24" s="663"/>
      <c r="E24" s="719"/>
      <c r="F24" s="720"/>
      <c r="G24" s="663"/>
      <c r="H24" s="720"/>
      <c r="I24" s="721"/>
      <c r="J24" s="663"/>
      <c r="K24" s="720"/>
      <c r="L24" s="663"/>
      <c r="M24" s="663"/>
      <c r="N24" s="722"/>
      <c r="O24" s="723"/>
      <c r="P24" s="724"/>
      <c r="Q24" s="720"/>
      <c r="R24" s="663"/>
      <c r="S24" s="663"/>
      <c r="T24" s="719"/>
      <c r="U24" s="663"/>
      <c r="V24" s="663"/>
      <c r="W24" s="725"/>
      <c r="X24" s="726"/>
      <c r="Y24" s="720"/>
      <c r="Z24" s="720"/>
      <c r="AA24" s="720"/>
      <c r="AB24" s="694"/>
      <c r="AC24" s="720"/>
      <c r="AD24" s="720"/>
      <c r="AE24" s="663"/>
      <c r="AF24" s="721"/>
      <c r="AG24" s="663"/>
      <c r="AH24" s="663"/>
      <c r="AI24" s="694"/>
      <c r="AJ24" s="663"/>
      <c r="AK24" s="663"/>
      <c r="AL24" s="720"/>
      <c r="AM24" s="663"/>
      <c r="AN24" s="663"/>
      <c r="AO24" s="694"/>
      <c r="AP24" s="663"/>
      <c r="AQ24" s="663"/>
      <c r="AR24" s="722"/>
      <c r="AS24" s="663"/>
      <c r="AT24" s="663"/>
      <c r="AU24" s="721"/>
      <c r="AV24" s="663"/>
      <c r="AW24" s="663"/>
      <c r="AX24" s="694"/>
      <c r="AY24" s="663"/>
      <c r="AZ24" s="663"/>
      <c r="BA24" s="720"/>
      <c r="BB24" s="663"/>
      <c r="BC24" s="663"/>
      <c r="BD24" s="719"/>
      <c r="BE24" s="663"/>
      <c r="BF24" s="663"/>
      <c r="BG24" s="727"/>
      <c r="BH24" s="670"/>
      <c r="BI24" s="670"/>
      <c r="BJ24" s="670"/>
      <c r="BK24" s="671">
        <f t="shared" si="1"/>
        <v>0</v>
      </c>
      <c r="BL24" s="671">
        <f t="shared" si="1"/>
        <v>0</v>
      </c>
      <c r="BM24" s="671">
        <f t="shared" si="2"/>
        <v>0</v>
      </c>
    </row>
    <row r="25" spans="1:65" ht="15.75" customHeight="1" thickTop="1" thickBot="1">
      <c r="A25" s="715">
        <v>509</v>
      </c>
      <c r="B25" s="426" t="s">
        <v>50</v>
      </c>
      <c r="C25" s="679"/>
      <c r="D25" s="663"/>
      <c r="E25" s="677"/>
      <c r="F25" s="677"/>
      <c r="G25" s="663"/>
      <c r="H25" s="677"/>
      <c r="I25" s="677"/>
      <c r="J25" s="663"/>
      <c r="K25" s="677"/>
      <c r="L25" s="663"/>
      <c r="M25" s="663"/>
      <c r="N25" s="678"/>
      <c r="O25" s="676"/>
      <c r="P25" s="677"/>
      <c r="Q25" s="677"/>
      <c r="R25" s="663"/>
      <c r="S25" s="663"/>
      <c r="T25" s="677"/>
      <c r="U25" s="663"/>
      <c r="V25" s="663"/>
      <c r="W25" s="668"/>
      <c r="X25" s="679"/>
      <c r="Y25" s="677"/>
      <c r="Z25" s="677"/>
      <c r="AA25" s="677"/>
      <c r="AB25" s="677"/>
      <c r="AC25" s="677"/>
      <c r="AD25" s="677"/>
      <c r="AE25" s="663"/>
      <c r="AF25" s="677"/>
      <c r="AG25" s="663"/>
      <c r="AH25" s="663"/>
      <c r="AI25" s="677"/>
      <c r="AJ25" s="663"/>
      <c r="AK25" s="663"/>
      <c r="AL25" s="677"/>
      <c r="AM25" s="663"/>
      <c r="AN25" s="663"/>
      <c r="AO25" s="677"/>
      <c r="AP25" s="663"/>
      <c r="AQ25" s="663"/>
      <c r="AR25" s="678"/>
      <c r="AS25" s="663"/>
      <c r="AT25" s="663"/>
      <c r="AU25" s="721"/>
      <c r="AV25" s="663"/>
      <c r="AW25" s="663"/>
      <c r="AX25" s="694"/>
      <c r="AY25" s="663"/>
      <c r="AZ25" s="663"/>
      <c r="BA25" s="720"/>
      <c r="BB25" s="663"/>
      <c r="BC25" s="663"/>
      <c r="BD25" s="719"/>
      <c r="BE25" s="663"/>
      <c r="BF25" s="663"/>
      <c r="BG25" s="727"/>
      <c r="BH25" s="670"/>
      <c r="BI25" s="670"/>
      <c r="BJ25" s="670"/>
      <c r="BK25" s="671">
        <f t="shared" si="1"/>
        <v>0</v>
      </c>
      <c r="BL25" s="671">
        <f t="shared" si="1"/>
        <v>0</v>
      </c>
      <c r="BM25" s="671">
        <f t="shared" si="2"/>
        <v>0</v>
      </c>
    </row>
    <row r="26" spans="1:65" ht="15.75" customHeight="1" thickTop="1" thickBot="1">
      <c r="A26" s="728">
        <v>510</v>
      </c>
      <c r="B26" s="428" t="s">
        <v>102</v>
      </c>
      <c r="C26" s="729"/>
      <c r="D26" s="663"/>
      <c r="E26" s="716"/>
      <c r="F26" s="716"/>
      <c r="G26" s="663"/>
      <c r="H26" s="716"/>
      <c r="I26" s="716"/>
      <c r="J26" s="663"/>
      <c r="K26" s="716"/>
      <c r="L26" s="663"/>
      <c r="M26" s="663"/>
      <c r="N26" s="717"/>
      <c r="O26" s="730"/>
      <c r="P26" s="716"/>
      <c r="Q26" s="716"/>
      <c r="R26" s="663"/>
      <c r="S26" s="663"/>
      <c r="T26" s="716"/>
      <c r="U26" s="663"/>
      <c r="V26" s="663"/>
      <c r="W26" s="717"/>
      <c r="X26" s="729"/>
      <c r="Y26" s="716"/>
      <c r="Z26" s="716"/>
      <c r="AA26" s="716"/>
      <c r="AB26" s="716"/>
      <c r="AC26" s="716"/>
      <c r="AD26" s="716"/>
      <c r="AE26" s="663"/>
      <c r="AF26" s="716"/>
      <c r="AG26" s="663"/>
      <c r="AH26" s="663"/>
      <c r="AI26" s="716"/>
      <c r="AJ26" s="663"/>
      <c r="AK26" s="663"/>
      <c r="AL26" s="716"/>
      <c r="AM26" s="663"/>
      <c r="AN26" s="663"/>
      <c r="AO26" s="716"/>
      <c r="AP26" s="663"/>
      <c r="AQ26" s="663"/>
      <c r="AR26" s="717"/>
      <c r="AS26" s="663"/>
      <c r="AT26" s="663"/>
      <c r="AU26" s="716"/>
      <c r="AV26" s="663"/>
      <c r="AW26" s="663"/>
      <c r="AX26" s="716"/>
      <c r="AY26" s="663"/>
      <c r="AZ26" s="663"/>
      <c r="BA26" s="716"/>
      <c r="BB26" s="663"/>
      <c r="BC26" s="663"/>
      <c r="BD26" s="716"/>
      <c r="BE26" s="663"/>
      <c r="BF26" s="663"/>
      <c r="BG26" s="717"/>
      <c r="BH26" s="705"/>
      <c r="BI26" s="705"/>
      <c r="BJ26" s="705"/>
      <c r="BK26" s="706">
        <f t="shared" si="1"/>
        <v>0</v>
      </c>
      <c r="BL26" s="706">
        <f t="shared" si="1"/>
        <v>0</v>
      </c>
      <c r="BM26" s="706">
        <f t="shared" si="2"/>
        <v>0</v>
      </c>
    </row>
    <row r="27" spans="1:65" ht="15.75" customHeight="1" thickTop="1" thickBot="1">
      <c r="A27" s="731">
        <v>511</v>
      </c>
      <c r="B27" s="518" t="s">
        <v>109</v>
      </c>
      <c r="C27" s="732"/>
      <c r="D27" s="733"/>
      <c r="E27" s="732"/>
      <c r="F27" s="732"/>
      <c r="G27" s="733"/>
      <c r="H27" s="732">
        <v>-1</v>
      </c>
      <c r="I27" s="732"/>
      <c r="J27" s="733"/>
      <c r="K27" s="732"/>
      <c r="L27" s="733"/>
      <c r="M27" s="733"/>
      <c r="N27" s="717">
        <v>-1</v>
      </c>
      <c r="O27" s="732"/>
      <c r="P27" s="732"/>
      <c r="Q27" s="732"/>
      <c r="R27" s="733"/>
      <c r="S27" s="733"/>
      <c r="T27" s="732"/>
      <c r="U27" s="733"/>
      <c r="V27" s="733"/>
      <c r="W27" s="717"/>
      <c r="X27" s="732"/>
      <c r="Y27" s="732"/>
      <c r="Z27" s="732"/>
      <c r="AA27" s="732"/>
      <c r="AB27" s="732"/>
      <c r="AC27" s="732"/>
      <c r="AD27" s="732"/>
      <c r="AE27" s="733"/>
      <c r="AF27" s="732"/>
      <c r="AG27" s="733"/>
      <c r="AH27" s="733"/>
      <c r="AI27" s="732"/>
      <c r="AJ27" s="733"/>
      <c r="AK27" s="733"/>
      <c r="AL27" s="732"/>
      <c r="AM27" s="733"/>
      <c r="AN27" s="733"/>
      <c r="AO27" s="732"/>
      <c r="AP27" s="733"/>
      <c r="AQ27" s="733"/>
      <c r="AR27" s="717"/>
      <c r="AS27" s="733"/>
      <c r="AT27" s="733"/>
      <c r="AU27" s="732"/>
      <c r="AV27" s="733"/>
      <c r="AW27" s="733"/>
      <c r="AX27" s="732"/>
      <c r="AY27" s="733"/>
      <c r="AZ27" s="733"/>
      <c r="BA27" s="732"/>
      <c r="BB27" s="733"/>
      <c r="BC27" s="733"/>
      <c r="BD27" s="732"/>
      <c r="BE27" s="733"/>
      <c r="BF27" s="733"/>
      <c r="BG27" s="717"/>
      <c r="BH27" s="705"/>
      <c r="BI27" s="705"/>
      <c r="BJ27" s="705"/>
      <c r="BK27" s="706">
        <f t="shared" si="1"/>
        <v>0</v>
      </c>
      <c r="BL27" s="706">
        <f t="shared" si="1"/>
        <v>0</v>
      </c>
      <c r="BM27" s="706">
        <f t="shared" si="2"/>
        <v>-2</v>
      </c>
    </row>
    <row r="28" spans="1:65" ht="15.75" customHeight="1" thickTop="1" thickBot="1">
      <c r="A28" s="734">
        <v>512</v>
      </c>
      <c r="B28" s="650" t="s">
        <v>154</v>
      </c>
      <c r="C28" s="735"/>
      <c r="D28" s="736"/>
      <c r="E28" s="735"/>
      <c r="F28" s="735"/>
      <c r="G28" s="736"/>
      <c r="H28" s="735"/>
      <c r="I28" s="735"/>
      <c r="J28" s="736"/>
      <c r="K28" s="735"/>
      <c r="L28" s="736"/>
      <c r="M28" s="736"/>
      <c r="N28" s="717"/>
      <c r="O28" s="735"/>
      <c r="P28" s="735"/>
      <c r="Q28" s="735"/>
      <c r="R28" s="736"/>
      <c r="S28" s="736"/>
      <c r="T28" s="735"/>
      <c r="U28" s="736"/>
      <c r="V28" s="736"/>
      <c r="W28" s="717"/>
      <c r="X28" s="735">
        <v>-1</v>
      </c>
      <c r="Y28" s="735">
        <v>-1</v>
      </c>
      <c r="Z28" s="735">
        <v>-1</v>
      </c>
      <c r="AA28" s="735"/>
      <c r="AB28" s="735">
        <v>-2</v>
      </c>
      <c r="AC28" s="735"/>
      <c r="AD28" s="735"/>
      <c r="AE28" s="736"/>
      <c r="AF28" s="735">
        <v>-9</v>
      </c>
      <c r="AG28" s="736"/>
      <c r="AH28" s="736"/>
      <c r="AI28" s="735"/>
      <c r="AJ28" s="736"/>
      <c r="AK28" s="736"/>
      <c r="AL28" s="735"/>
      <c r="AM28" s="736"/>
      <c r="AN28" s="736"/>
      <c r="AO28" s="735"/>
      <c r="AP28" s="736"/>
      <c r="AQ28" s="736"/>
      <c r="AR28" s="717"/>
      <c r="AS28" s="736"/>
      <c r="AT28" s="736"/>
      <c r="AU28" s="735"/>
      <c r="AV28" s="736"/>
      <c r="AW28" s="736"/>
      <c r="AX28" s="735"/>
      <c r="AY28" s="736"/>
      <c r="AZ28" s="736"/>
      <c r="BA28" s="735"/>
      <c r="BB28" s="736"/>
      <c r="BC28" s="736"/>
      <c r="BD28" s="735"/>
      <c r="BE28" s="736"/>
      <c r="BF28" s="736"/>
      <c r="BG28" s="717"/>
      <c r="BH28" s="705"/>
      <c r="BI28" s="705"/>
      <c r="BJ28" s="705"/>
      <c r="BK28" s="706">
        <f t="shared" si="1"/>
        <v>-1</v>
      </c>
      <c r="BL28" s="706">
        <f t="shared" si="1"/>
        <v>-3</v>
      </c>
      <c r="BM28" s="706">
        <f t="shared" si="2"/>
        <v>-10</v>
      </c>
    </row>
    <row r="29" spans="1:65" ht="15.75" customHeight="1" thickBot="1">
      <c r="A29" s="707">
        <v>601</v>
      </c>
      <c r="B29" s="651" t="s">
        <v>30</v>
      </c>
      <c r="C29" s="708"/>
      <c r="D29" s="709"/>
      <c r="E29" s="710"/>
      <c r="F29" s="710"/>
      <c r="G29" s="709"/>
      <c r="H29" s="710"/>
      <c r="I29" s="710"/>
      <c r="J29" s="709"/>
      <c r="K29" s="710"/>
      <c r="L29" s="709"/>
      <c r="M29" s="709"/>
      <c r="N29" s="711"/>
      <c r="O29" s="737"/>
      <c r="P29" s="738"/>
      <c r="Q29" s="738"/>
      <c r="R29" s="739"/>
      <c r="S29" s="739"/>
      <c r="T29" s="738"/>
      <c r="U29" s="739"/>
      <c r="V29" s="739"/>
      <c r="W29" s="740"/>
      <c r="X29" s="741"/>
      <c r="Y29" s="738"/>
      <c r="Z29" s="738"/>
      <c r="AA29" s="738"/>
      <c r="AB29" s="738"/>
      <c r="AC29" s="738"/>
      <c r="AD29" s="738"/>
      <c r="AE29" s="709"/>
      <c r="AF29" s="738"/>
      <c r="AG29" s="709"/>
      <c r="AH29" s="709"/>
      <c r="AI29" s="738"/>
      <c r="AJ29" s="709"/>
      <c r="AK29" s="709"/>
      <c r="AL29" s="738"/>
      <c r="AM29" s="709"/>
      <c r="AN29" s="709"/>
      <c r="AO29" s="738"/>
      <c r="AP29" s="709"/>
      <c r="AQ29" s="709"/>
      <c r="AR29" s="740"/>
      <c r="AS29" s="709"/>
      <c r="AT29" s="709"/>
      <c r="AU29" s="710"/>
      <c r="AV29" s="709"/>
      <c r="AW29" s="709"/>
      <c r="AX29" s="710"/>
      <c r="AY29" s="709"/>
      <c r="AZ29" s="709"/>
      <c r="BA29" s="710">
        <v>-2</v>
      </c>
      <c r="BB29" s="709"/>
      <c r="BC29" s="709"/>
      <c r="BD29" s="710"/>
      <c r="BE29" s="709"/>
      <c r="BF29" s="709"/>
      <c r="BG29" s="711"/>
      <c r="BH29" s="742"/>
      <c r="BI29" s="742"/>
      <c r="BJ29" s="742"/>
      <c r="BK29" s="743">
        <f t="shared" si="1"/>
        <v>0</v>
      </c>
      <c r="BL29" s="743">
        <f t="shared" si="1"/>
        <v>0</v>
      </c>
      <c r="BM29" s="743">
        <f t="shared" si="2"/>
        <v>-2</v>
      </c>
    </row>
    <row r="30" spans="1:65" ht="15.75" customHeight="1" thickTop="1" thickBot="1">
      <c r="A30" s="715">
        <v>602</v>
      </c>
      <c r="B30" s="432" t="s">
        <v>41</v>
      </c>
      <c r="C30" s="679"/>
      <c r="D30" s="663"/>
      <c r="E30" s="677"/>
      <c r="F30" s="677"/>
      <c r="G30" s="663"/>
      <c r="H30" s="677"/>
      <c r="I30" s="677"/>
      <c r="J30" s="663"/>
      <c r="K30" s="677"/>
      <c r="L30" s="663"/>
      <c r="M30" s="663"/>
      <c r="N30" s="678"/>
      <c r="O30" s="684"/>
      <c r="P30" s="744"/>
      <c r="Q30" s="744"/>
      <c r="R30" s="689"/>
      <c r="S30" s="689"/>
      <c r="T30" s="744"/>
      <c r="U30" s="689"/>
      <c r="V30" s="689"/>
      <c r="W30" s="745"/>
      <c r="X30" s="746"/>
      <c r="Y30" s="744">
        <v>-3</v>
      </c>
      <c r="Z30" s="744">
        <v>-1</v>
      </c>
      <c r="AA30" s="744"/>
      <c r="AB30" s="744">
        <v>-1</v>
      </c>
      <c r="AC30" s="744"/>
      <c r="AD30" s="744"/>
      <c r="AE30" s="663"/>
      <c r="AF30" s="744">
        <v>-1</v>
      </c>
      <c r="AG30" s="663"/>
      <c r="AH30" s="663"/>
      <c r="AI30" s="744"/>
      <c r="AJ30" s="663"/>
      <c r="AK30" s="663"/>
      <c r="AL30" s="744"/>
      <c r="AM30" s="663"/>
      <c r="AN30" s="663"/>
      <c r="AO30" s="744"/>
      <c r="AP30" s="663"/>
      <c r="AQ30" s="663"/>
      <c r="AR30" s="745"/>
      <c r="AS30" s="663"/>
      <c r="AT30" s="663"/>
      <c r="AU30" s="677"/>
      <c r="AV30" s="663"/>
      <c r="AW30" s="663"/>
      <c r="AX30" s="677"/>
      <c r="AY30" s="663"/>
      <c r="AZ30" s="663"/>
      <c r="BA30" s="677"/>
      <c r="BB30" s="663"/>
      <c r="BC30" s="663"/>
      <c r="BD30" s="677"/>
      <c r="BE30" s="663"/>
      <c r="BF30" s="663"/>
      <c r="BG30" s="678"/>
      <c r="BH30" s="670">
        <v>2</v>
      </c>
      <c r="BI30" s="670"/>
      <c r="BJ30" s="670"/>
      <c r="BK30" s="671">
        <f t="shared" si="1"/>
        <v>2</v>
      </c>
      <c r="BL30" s="671">
        <f t="shared" si="1"/>
        <v>-4</v>
      </c>
      <c r="BM30" s="671">
        <f t="shared" si="2"/>
        <v>-2</v>
      </c>
    </row>
    <row r="31" spans="1:65" ht="15.75" customHeight="1" thickTop="1" thickBot="1">
      <c r="A31" s="715">
        <v>603</v>
      </c>
      <c r="B31" s="432" t="s">
        <v>137</v>
      </c>
      <c r="C31" s="679"/>
      <c r="D31" s="663"/>
      <c r="E31" s="677"/>
      <c r="F31" s="677"/>
      <c r="G31" s="663"/>
      <c r="H31" s="677"/>
      <c r="I31" s="677"/>
      <c r="J31" s="663"/>
      <c r="K31" s="677"/>
      <c r="L31" s="663"/>
      <c r="M31" s="663"/>
      <c r="N31" s="678"/>
      <c r="O31" s="684"/>
      <c r="P31" s="744"/>
      <c r="Q31" s="744"/>
      <c r="R31" s="689"/>
      <c r="S31" s="689"/>
      <c r="T31" s="744"/>
      <c r="U31" s="689"/>
      <c r="V31" s="689"/>
      <c r="W31" s="745"/>
      <c r="X31" s="746"/>
      <c r="Y31" s="744"/>
      <c r="Z31" s="744"/>
      <c r="AA31" s="744"/>
      <c r="AB31" s="744">
        <v>-2</v>
      </c>
      <c r="AC31" s="744"/>
      <c r="AD31" s="744"/>
      <c r="AE31" s="663"/>
      <c r="AF31" s="744"/>
      <c r="AG31" s="663"/>
      <c r="AH31" s="663"/>
      <c r="AI31" s="744"/>
      <c r="AJ31" s="663"/>
      <c r="AK31" s="663"/>
      <c r="AL31" s="744"/>
      <c r="AM31" s="663"/>
      <c r="AN31" s="663"/>
      <c r="AO31" s="744"/>
      <c r="AP31" s="663"/>
      <c r="AQ31" s="663"/>
      <c r="AR31" s="745"/>
      <c r="AS31" s="663"/>
      <c r="AT31" s="663"/>
      <c r="AU31" s="677"/>
      <c r="AV31" s="663"/>
      <c r="AW31" s="663"/>
      <c r="AX31" s="677"/>
      <c r="AY31" s="663"/>
      <c r="AZ31" s="663"/>
      <c r="BA31" s="677"/>
      <c r="BB31" s="663"/>
      <c r="BC31" s="663"/>
      <c r="BD31" s="677"/>
      <c r="BE31" s="663"/>
      <c r="BF31" s="663"/>
      <c r="BG31" s="678"/>
      <c r="BH31" s="670">
        <v>2</v>
      </c>
      <c r="BI31" s="670"/>
      <c r="BJ31" s="670">
        <v>2</v>
      </c>
      <c r="BK31" s="671">
        <f t="shared" si="1"/>
        <v>2</v>
      </c>
      <c r="BL31" s="671">
        <f t="shared" si="1"/>
        <v>-2</v>
      </c>
      <c r="BM31" s="671">
        <f t="shared" si="2"/>
        <v>2</v>
      </c>
    </row>
    <row r="32" spans="1:65" ht="15.75" customHeight="1" thickTop="1" thickBot="1">
      <c r="A32" s="715">
        <v>604</v>
      </c>
      <c r="B32" s="432" t="s">
        <v>135</v>
      </c>
      <c r="C32" s="679"/>
      <c r="D32" s="663"/>
      <c r="E32" s="677"/>
      <c r="F32" s="677"/>
      <c r="G32" s="663"/>
      <c r="H32" s="677"/>
      <c r="I32" s="677"/>
      <c r="J32" s="663"/>
      <c r="K32" s="677"/>
      <c r="L32" s="663"/>
      <c r="M32" s="663"/>
      <c r="N32" s="678"/>
      <c r="O32" s="684"/>
      <c r="P32" s="744"/>
      <c r="Q32" s="744"/>
      <c r="R32" s="689"/>
      <c r="S32" s="689"/>
      <c r="T32" s="744"/>
      <c r="U32" s="689"/>
      <c r="V32" s="689"/>
      <c r="W32" s="745"/>
      <c r="X32" s="746"/>
      <c r="Y32" s="744"/>
      <c r="Z32" s="744"/>
      <c r="AA32" s="744"/>
      <c r="AB32" s="744"/>
      <c r="AC32" s="744"/>
      <c r="AD32" s="744"/>
      <c r="AE32" s="663"/>
      <c r="AF32" s="744"/>
      <c r="AG32" s="663"/>
      <c r="AH32" s="663"/>
      <c r="AI32" s="744"/>
      <c r="AJ32" s="663"/>
      <c r="AK32" s="663"/>
      <c r="AL32" s="744"/>
      <c r="AM32" s="663"/>
      <c r="AN32" s="663"/>
      <c r="AO32" s="744"/>
      <c r="AP32" s="663"/>
      <c r="AQ32" s="663"/>
      <c r="AR32" s="745"/>
      <c r="AS32" s="663"/>
      <c r="AT32" s="663"/>
      <c r="AU32" s="677"/>
      <c r="AV32" s="663"/>
      <c r="AW32" s="663"/>
      <c r="AX32" s="677"/>
      <c r="AY32" s="663"/>
      <c r="AZ32" s="663"/>
      <c r="BA32" s="677"/>
      <c r="BB32" s="663"/>
      <c r="BC32" s="663"/>
      <c r="BD32" s="677"/>
      <c r="BE32" s="663"/>
      <c r="BF32" s="663"/>
      <c r="BG32" s="678"/>
      <c r="BH32" s="670"/>
      <c r="BI32" s="670"/>
      <c r="BJ32" s="670"/>
      <c r="BK32" s="671">
        <f t="shared" si="1"/>
        <v>0</v>
      </c>
      <c r="BL32" s="671">
        <f t="shared" si="1"/>
        <v>0</v>
      </c>
      <c r="BM32" s="671">
        <f t="shared" si="2"/>
        <v>0</v>
      </c>
    </row>
    <row r="33" spans="1:65" ht="15.75" customHeight="1" thickTop="1" thickBot="1">
      <c r="A33" s="715">
        <v>605</v>
      </c>
      <c r="B33" s="432" t="s">
        <v>134</v>
      </c>
      <c r="C33" s="679"/>
      <c r="D33" s="663"/>
      <c r="E33" s="677"/>
      <c r="F33" s="677"/>
      <c r="G33" s="663"/>
      <c r="H33" s="677"/>
      <c r="I33" s="677"/>
      <c r="J33" s="663"/>
      <c r="K33" s="677"/>
      <c r="L33" s="663"/>
      <c r="M33" s="663"/>
      <c r="N33" s="678"/>
      <c r="O33" s="684"/>
      <c r="P33" s="744"/>
      <c r="Q33" s="744"/>
      <c r="R33" s="689"/>
      <c r="S33" s="689"/>
      <c r="T33" s="744"/>
      <c r="U33" s="689"/>
      <c r="V33" s="689"/>
      <c r="W33" s="745"/>
      <c r="X33" s="746"/>
      <c r="Y33" s="744"/>
      <c r="Z33" s="744"/>
      <c r="AA33" s="744"/>
      <c r="AB33" s="744"/>
      <c r="AC33" s="744"/>
      <c r="AD33" s="744"/>
      <c r="AE33" s="663"/>
      <c r="AF33" s="744"/>
      <c r="AG33" s="663"/>
      <c r="AH33" s="663"/>
      <c r="AI33" s="744"/>
      <c r="AJ33" s="663"/>
      <c r="AK33" s="663"/>
      <c r="AL33" s="744"/>
      <c r="AM33" s="663"/>
      <c r="AN33" s="663"/>
      <c r="AO33" s="744"/>
      <c r="AP33" s="663"/>
      <c r="AQ33" s="663"/>
      <c r="AR33" s="745"/>
      <c r="AS33" s="663"/>
      <c r="AT33" s="663"/>
      <c r="AU33" s="677"/>
      <c r="AV33" s="663"/>
      <c r="AW33" s="663"/>
      <c r="AX33" s="677"/>
      <c r="AY33" s="663"/>
      <c r="AZ33" s="663"/>
      <c r="BA33" s="677"/>
      <c r="BB33" s="663"/>
      <c r="BC33" s="663"/>
      <c r="BD33" s="677"/>
      <c r="BE33" s="663"/>
      <c r="BF33" s="663"/>
      <c r="BG33" s="678"/>
      <c r="BH33" s="670"/>
      <c r="BI33" s="670"/>
      <c r="BJ33" s="670"/>
      <c r="BK33" s="671">
        <f t="shared" si="1"/>
        <v>0</v>
      </c>
      <c r="BL33" s="671">
        <f t="shared" si="1"/>
        <v>0</v>
      </c>
      <c r="BM33" s="671">
        <f t="shared" si="2"/>
        <v>0</v>
      </c>
    </row>
    <row r="34" spans="1:65" ht="15.75" customHeight="1" thickTop="1" thickBot="1">
      <c r="A34" s="715">
        <v>606</v>
      </c>
      <c r="B34" s="432" t="s">
        <v>136</v>
      </c>
      <c r="C34" s="679"/>
      <c r="D34" s="663"/>
      <c r="E34" s="677"/>
      <c r="F34" s="677"/>
      <c r="G34" s="663"/>
      <c r="H34" s="677"/>
      <c r="I34" s="677"/>
      <c r="J34" s="663"/>
      <c r="K34" s="677"/>
      <c r="L34" s="663"/>
      <c r="M34" s="663"/>
      <c r="N34" s="678"/>
      <c r="O34" s="666"/>
      <c r="P34" s="667"/>
      <c r="Q34" s="667"/>
      <c r="R34" s="689"/>
      <c r="S34" s="699"/>
      <c r="T34" s="667"/>
      <c r="U34" s="699"/>
      <c r="V34" s="689"/>
      <c r="W34" s="668"/>
      <c r="X34" s="669"/>
      <c r="Y34" s="667"/>
      <c r="Z34" s="667"/>
      <c r="AA34" s="667"/>
      <c r="AB34" s="667"/>
      <c r="AC34" s="667"/>
      <c r="AD34" s="667"/>
      <c r="AE34" s="663"/>
      <c r="AF34" s="667"/>
      <c r="AG34" s="663"/>
      <c r="AH34" s="663"/>
      <c r="AI34" s="667"/>
      <c r="AJ34" s="663"/>
      <c r="AK34" s="663"/>
      <c r="AL34" s="667"/>
      <c r="AM34" s="663"/>
      <c r="AN34" s="663"/>
      <c r="AO34" s="667"/>
      <c r="AP34" s="663"/>
      <c r="AQ34" s="663"/>
      <c r="AR34" s="668"/>
      <c r="AS34" s="663"/>
      <c r="AT34" s="663"/>
      <c r="AU34" s="677"/>
      <c r="AV34" s="663"/>
      <c r="AW34" s="663"/>
      <c r="AX34" s="677"/>
      <c r="AY34" s="663"/>
      <c r="AZ34" s="663"/>
      <c r="BA34" s="677"/>
      <c r="BB34" s="663"/>
      <c r="BC34" s="663"/>
      <c r="BD34" s="677"/>
      <c r="BE34" s="663"/>
      <c r="BF34" s="663"/>
      <c r="BG34" s="678"/>
      <c r="BH34" s="670"/>
      <c r="BI34" s="670"/>
      <c r="BJ34" s="670"/>
      <c r="BK34" s="671">
        <f t="shared" si="1"/>
        <v>0</v>
      </c>
      <c r="BL34" s="671">
        <f t="shared" si="1"/>
        <v>0</v>
      </c>
      <c r="BM34" s="671">
        <f t="shared" si="2"/>
        <v>0</v>
      </c>
    </row>
    <row r="35" spans="1:65" ht="15.75" customHeight="1" thickTop="1" thickBot="1">
      <c r="A35" s="715">
        <v>607</v>
      </c>
      <c r="B35" s="432" t="s">
        <v>21</v>
      </c>
      <c r="C35" s="679"/>
      <c r="D35" s="663"/>
      <c r="E35" s="677"/>
      <c r="F35" s="677"/>
      <c r="G35" s="663"/>
      <c r="H35" s="677"/>
      <c r="I35" s="677"/>
      <c r="J35" s="663"/>
      <c r="K35" s="677"/>
      <c r="L35" s="663"/>
      <c r="M35" s="663"/>
      <c r="N35" s="678"/>
      <c r="O35" s="676"/>
      <c r="P35" s="677"/>
      <c r="Q35" s="677"/>
      <c r="R35" s="699"/>
      <c r="S35" s="689"/>
      <c r="T35" s="677"/>
      <c r="U35" s="663"/>
      <c r="V35" s="689"/>
      <c r="W35" s="678"/>
      <c r="X35" s="679"/>
      <c r="Y35" s="677"/>
      <c r="Z35" s="677"/>
      <c r="AA35" s="677"/>
      <c r="AB35" s="677"/>
      <c r="AC35" s="677"/>
      <c r="AD35" s="677"/>
      <c r="AE35" s="663"/>
      <c r="AF35" s="677"/>
      <c r="AG35" s="663"/>
      <c r="AH35" s="663"/>
      <c r="AI35" s="677"/>
      <c r="AJ35" s="663"/>
      <c r="AK35" s="663"/>
      <c r="AL35" s="677"/>
      <c r="AM35" s="663"/>
      <c r="AN35" s="663"/>
      <c r="AO35" s="677"/>
      <c r="AP35" s="663"/>
      <c r="AQ35" s="663"/>
      <c r="AR35" s="678"/>
      <c r="AS35" s="663"/>
      <c r="AT35" s="663"/>
      <c r="AU35" s="677"/>
      <c r="AV35" s="663"/>
      <c r="AW35" s="663"/>
      <c r="AX35" s="677"/>
      <c r="AY35" s="663"/>
      <c r="AZ35" s="663"/>
      <c r="BA35" s="677"/>
      <c r="BB35" s="663"/>
      <c r="BC35" s="663"/>
      <c r="BD35" s="677"/>
      <c r="BE35" s="663"/>
      <c r="BF35" s="663"/>
      <c r="BG35" s="678"/>
      <c r="BH35" s="670"/>
      <c r="BI35" s="670"/>
      <c r="BJ35" s="670"/>
      <c r="BK35" s="671">
        <f t="shared" si="1"/>
        <v>0</v>
      </c>
      <c r="BL35" s="671">
        <f t="shared" si="1"/>
        <v>0</v>
      </c>
      <c r="BM35" s="671">
        <f t="shared" si="2"/>
        <v>0</v>
      </c>
    </row>
    <row r="36" spans="1:65" ht="15.75" customHeight="1" thickTop="1" thickBot="1">
      <c r="A36" s="715">
        <v>608</v>
      </c>
      <c r="B36" s="432" t="s">
        <v>103</v>
      </c>
      <c r="C36" s="679"/>
      <c r="D36" s="663"/>
      <c r="E36" s="677">
        <v>-1</v>
      </c>
      <c r="F36" s="677"/>
      <c r="G36" s="663"/>
      <c r="H36" s="677"/>
      <c r="I36" s="677"/>
      <c r="J36" s="663"/>
      <c r="K36" s="677"/>
      <c r="L36" s="663"/>
      <c r="M36" s="663"/>
      <c r="N36" s="678"/>
      <c r="O36" s="676"/>
      <c r="P36" s="677"/>
      <c r="Q36" s="677"/>
      <c r="R36" s="689"/>
      <c r="S36" s="699"/>
      <c r="T36" s="677"/>
      <c r="U36" s="663"/>
      <c r="V36" s="689"/>
      <c r="W36" s="678"/>
      <c r="X36" s="679"/>
      <c r="Y36" s="677"/>
      <c r="Z36" s="677"/>
      <c r="AA36" s="677"/>
      <c r="AB36" s="677"/>
      <c r="AC36" s="677"/>
      <c r="AD36" s="677"/>
      <c r="AE36" s="663"/>
      <c r="AF36" s="677"/>
      <c r="AG36" s="663"/>
      <c r="AH36" s="663"/>
      <c r="AI36" s="677"/>
      <c r="AJ36" s="663"/>
      <c r="AK36" s="663"/>
      <c r="AL36" s="677"/>
      <c r="AM36" s="663"/>
      <c r="AN36" s="663"/>
      <c r="AO36" s="677"/>
      <c r="AP36" s="663"/>
      <c r="AQ36" s="663"/>
      <c r="AR36" s="678"/>
      <c r="AS36" s="663"/>
      <c r="AT36" s="663"/>
      <c r="AU36" s="677"/>
      <c r="AV36" s="663"/>
      <c r="AW36" s="663"/>
      <c r="AX36" s="677"/>
      <c r="AY36" s="663"/>
      <c r="AZ36" s="663"/>
      <c r="BA36" s="677"/>
      <c r="BB36" s="663"/>
      <c r="BC36" s="663"/>
      <c r="BD36" s="677"/>
      <c r="BE36" s="663"/>
      <c r="BF36" s="663"/>
      <c r="BG36" s="678"/>
      <c r="BH36" s="670"/>
      <c r="BI36" s="670"/>
      <c r="BJ36" s="670"/>
      <c r="BK36" s="671">
        <f t="shared" si="1"/>
        <v>0</v>
      </c>
      <c r="BL36" s="671">
        <f t="shared" si="1"/>
        <v>0</v>
      </c>
      <c r="BM36" s="671">
        <f t="shared" si="2"/>
        <v>-1</v>
      </c>
    </row>
    <row r="37" spans="1:65" ht="15.75" customHeight="1" thickTop="1" thickBot="1">
      <c r="A37" s="715">
        <v>609</v>
      </c>
      <c r="B37" s="432" t="s">
        <v>50</v>
      </c>
      <c r="C37" s="679">
        <v>-2</v>
      </c>
      <c r="D37" s="663"/>
      <c r="E37" s="677">
        <v>-10</v>
      </c>
      <c r="F37" s="677"/>
      <c r="G37" s="663"/>
      <c r="H37" s="677"/>
      <c r="I37" s="677"/>
      <c r="J37" s="663"/>
      <c r="K37" s="677"/>
      <c r="L37" s="663"/>
      <c r="M37" s="663"/>
      <c r="N37" s="678"/>
      <c r="O37" s="676"/>
      <c r="P37" s="677"/>
      <c r="Q37" s="677"/>
      <c r="R37" s="699"/>
      <c r="S37" s="689"/>
      <c r="T37" s="677"/>
      <c r="U37" s="663"/>
      <c r="V37" s="699"/>
      <c r="W37" s="678"/>
      <c r="X37" s="679"/>
      <c r="Y37" s="677"/>
      <c r="Z37" s="677"/>
      <c r="AA37" s="677"/>
      <c r="AB37" s="677"/>
      <c r="AC37" s="677"/>
      <c r="AD37" s="677"/>
      <c r="AE37" s="663"/>
      <c r="AF37" s="677"/>
      <c r="AG37" s="663"/>
      <c r="AH37" s="663"/>
      <c r="AI37" s="677"/>
      <c r="AJ37" s="663"/>
      <c r="AK37" s="663"/>
      <c r="AL37" s="677"/>
      <c r="AM37" s="663"/>
      <c r="AN37" s="663"/>
      <c r="AO37" s="677"/>
      <c r="AP37" s="663"/>
      <c r="AQ37" s="663"/>
      <c r="AR37" s="678"/>
      <c r="AS37" s="663"/>
      <c r="AT37" s="663"/>
      <c r="AU37" s="677"/>
      <c r="AV37" s="663"/>
      <c r="AW37" s="663"/>
      <c r="AX37" s="677"/>
      <c r="AY37" s="663"/>
      <c r="AZ37" s="663"/>
      <c r="BA37" s="677"/>
      <c r="BB37" s="663"/>
      <c r="BC37" s="663"/>
      <c r="BD37" s="677"/>
      <c r="BE37" s="663"/>
      <c r="BF37" s="663"/>
      <c r="BG37" s="678"/>
      <c r="BH37" s="670"/>
      <c r="BI37" s="670"/>
      <c r="BJ37" s="670"/>
      <c r="BK37" s="671">
        <f t="shared" si="1"/>
        <v>-2</v>
      </c>
      <c r="BL37" s="671">
        <f t="shared" si="1"/>
        <v>0</v>
      </c>
      <c r="BM37" s="671">
        <f t="shared" si="2"/>
        <v>-10</v>
      </c>
    </row>
    <row r="38" spans="1:65" ht="15.75" customHeight="1" thickTop="1" thickBot="1">
      <c r="A38" s="728">
        <v>610</v>
      </c>
      <c r="B38" s="432" t="s">
        <v>102</v>
      </c>
      <c r="C38" s="729"/>
      <c r="D38" s="663"/>
      <c r="E38" s="716"/>
      <c r="F38" s="716"/>
      <c r="G38" s="663"/>
      <c r="H38" s="716"/>
      <c r="I38" s="716"/>
      <c r="J38" s="663"/>
      <c r="K38" s="716"/>
      <c r="L38" s="663"/>
      <c r="M38" s="663"/>
      <c r="N38" s="717"/>
      <c r="O38" s="730"/>
      <c r="P38" s="716"/>
      <c r="Q38" s="716"/>
      <c r="R38" s="699"/>
      <c r="S38" s="663"/>
      <c r="T38" s="716"/>
      <c r="U38" s="663"/>
      <c r="V38" s="699"/>
      <c r="W38" s="717"/>
      <c r="X38" s="729"/>
      <c r="Y38" s="716"/>
      <c r="Z38" s="716"/>
      <c r="AA38" s="716">
        <v>-1</v>
      </c>
      <c r="AB38" s="716"/>
      <c r="AC38" s="716"/>
      <c r="AD38" s="716">
        <v>-5</v>
      </c>
      <c r="AE38" s="663"/>
      <c r="AF38" s="677">
        <v>-1</v>
      </c>
      <c r="AG38" s="663"/>
      <c r="AH38" s="663"/>
      <c r="AI38" s="677"/>
      <c r="AJ38" s="663"/>
      <c r="AK38" s="663"/>
      <c r="AL38" s="716"/>
      <c r="AM38" s="663"/>
      <c r="AN38" s="663"/>
      <c r="AO38" s="716"/>
      <c r="AP38" s="663"/>
      <c r="AQ38" s="663"/>
      <c r="AR38" s="717"/>
      <c r="AS38" s="663"/>
      <c r="AT38" s="663"/>
      <c r="AU38" s="716"/>
      <c r="AV38" s="663"/>
      <c r="AW38" s="663"/>
      <c r="AX38" s="716"/>
      <c r="AY38" s="663"/>
      <c r="AZ38" s="663"/>
      <c r="BA38" s="716"/>
      <c r="BB38" s="663"/>
      <c r="BC38" s="663"/>
      <c r="BD38" s="716"/>
      <c r="BE38" s="663"/>
      <c r="BF38" s="663"/>
      <c r="BG38" s="717"/>
      <c r="BH38" s="670"/>
      <c r="BI38" s="670">
        <v>2</v>
      </c>
      <c r="BJ38" s="670"/>
      <c r="BK38" s="671">
        <f t="shared" si="1"/>
        <v>-6</v>
      </c>
      <c r="BL38" s="671">
        <f t="shared" si="1"/>
        <v>2</v>
      </c>
      <c r="BM38" s="671">
        <f t="shared" si="2"/>
        <v>-1</v>
      </c>
    </row>
    <row r="39" spans="1:65" ht="15.75" customHeight="1" thickTop="1" thickBot="1">
      <c r="A39" s="747">
        <v>611</v>
      </c>
      <c r="B39" s="652" t="s">
        <v>109</v>
      </c>
      <c r="C39" s="748"/>
      <c r="D39" s="749"/>
      <c r="E39" s="750"/>
      <c r="F39" s="750"/>
      <c r="G39" s="749"/>
      <c r="H39" s="750"/>
      <c r="I39" s="750"/>
      <c r="J39" s="749"/>
      <c r="K39" s="750"/>
      <c r="L39" s="749"/>
      <c r="M39" s="749"/>
      <c r="N39" s="751"/>
      <c r="O39" s="752"/>
      <c r="P39" s="750"/>
      <c r="Q39" s="750"/>
      <c r="R39" s="753"/>
      <c r="S39" s="749"/>
      <c r="T39" s="750"/>
      <c r="U39" s="749"/>
      <c r="V39" s="753"/>
      <c r="W39" s="751"/>
      <c r="X39" s="748"/>
      <c r="Y39" s="750"/>
      <c r="Z39" s="750"/>
      <c r="AA39" s="750"/>
      <c r="AB39" s="750"/>
      <c r="AC39" s="750"/>
      <c r="AD39" s="750"/>
      <c r="AE39" s="749"/>
      <c r="AF39" s="750"/>
      <c r="AG39" s="749"/>
      <c r="AH39" s="749"/>
      <c r="AI39" s="750"/>
      <c r="AJ39" s="749"/>
      <c r="AK39" s="749"/>
      <c r="AL39" s="750"/>
      <c r="AM39" s="749"/>
      <c r="AN39" s="749"/>
      <c r="AO39" s="750"/>
      <c r="AP39" s="749"/>
      <c r="AQ39" s="749"/>
      <c r="AR39" s="751"/>
      <c r="AS39" s="749"/>
      <c r="AT39" s="749"/>
      <c r="AU39" s="750"/>
      <c r="AV39" s="749"/>
      <c r="AW39" s="749"/>
      <c r="AX39" s="750"/>
      <c r="AY39" s="749"/>
      <c r="AZ39" s="749"/>
      <c r="BA39" s="750"/>
      <c r="BB39" s="749"/>
      <c r="BC39" s="749"/>
      <c r="BD39" s="750"/>
      <c r="BE39" s="749"/>
      <c r="BF39" s="749"/>
      <c r="BG39" s="751"/>
      <c r="BH39" s="754"/>
      <c r="BI39" s="754"/>
      <c r="BJ39" s="754"/>
      <c r="BK39" s="755">
        <f t="shared" si="1"/>
        <v>0</v>
      </c>
      <c r="BL39" s="755">
        <f t="shared" si="1"/>
        <v>0</v>
      </c>
      <c r="BM39" s="755">
        <f t="shared" si="2"/>
        <v>0</v>
      </c>
    </row>
    <row r="40" spans="1:65" ht="12.6" customHeight="1">
      <c r="A40" s="756"/>
      <c r="B40" s="757"/>
      <c r="C40" s="758"/>
      <c r="D40" s="758"/>
      <c r="E40" s="758"/>
      <c r="F40" s="758"/>
      <c r="G40" s="758"/>
      <c r="H40" s="758"/>
      <c r="I40" s="758"/>
      <c r="J40" s="758"/>
      <c r="K40" s="862" t="s">
        <v>44</v>
      </c>
      <c r="L40" s="862"/>
      <c r="M40" s="862"/>
      <c r="N40" s="862"/>
      <c r="O40" s="862"/>
      <c r="P40" s="759"/>
      <c r="Q40" s="759"/>
      <c r="R40" s="862" t="s">
        <v>45</v>
      </c>
      <c r="S40" s="759"/>
      <c r="T40" s="759"/>
      <c r="U40" s="862" t="s">
        <v>46</v>
      </c>
      <c r="V40" s="862" t="s">
        <v>68</v>
      </c>
      <c r="W40" s="862"/>
      <c r="X40" s="862"/>
      <c r="Y40" s="759"/>
      <c r="Z40" s="759"/>
      <c r="AA40" s="759"/>
      <c r="AB40" s="759"/>
      <c r="AC40" s="759"/>
      <c r="AD40" s="759"/>
      <c r="AE40" s="759"/>
      <c r="AF40" s="862" t="s">
        <v>59</v>
      </c>
      <c r="AG40" s="862"/>
      <c r="AH40" s="862"/>
      <c r="AI40" s="862"/>
      <c r="AJ40" s="862"/>
      <c r="AK40" s="760"/>
      <c r="AL40" s="761"/>
      <c r="AM40" s="761"/>
      <c r="AN40" s="761"/>
      <c r="AO40" s="761"/>
      <c r="AP40" s="761"/>
      <c r="AQ40" s="761"/>
      <c r="AR40" s="761"/>
      <c r="AS40" s="761"/>
      <c r="AT40" s="761"/>
      <c r="AU40" s="761"/>
      <c r="AV40" s="761"/>
      <c r="AW40" s="761"/>
      <c r="AX40" s="761"/>
      <c r="AY40" s="761"/>
      <c r="AZ40" s="761"/>
      <c r="BA40" s="761"/>
      <c r="BB40" s="761"/>
      <c r="BC40" s="761"/>
      <c r="BD40" s="761"/>
      <c r="BE40" s="761"/>
      <c r="BF40" s="761"/>
      <c r="BG40" s="761"/>
      <c r="BH40" s="761"/>
      <c r="BI40" s="761"/>
      <c r="BJ40" s="761"/>
      <c r="BK40" s="761"/>
      <c r="BL40" s="762"/>
      <c r="BM40" s="762"/>
    </row>
    <row r="41" spans="1:65" ht="12.6" customHeight="1">
      <c r="A41" s="758"/>
      <c r="B41" s="757"/>
      <c r="C41" s="758"/>
      <c r="D41" s="758"/>
      <c r="E41" s="758"/>
      <c r="F41" s="758"/>
      <c r="G41" s="758"/>
      <c r="H41" s="758"/>
      <c r="I41" s="758"/>
      <c r="J41" s="758"/>
      <c r="K41" s="862"/>
      <c r="L41" s="862"/>
      <c r="M41" s="862"/>
      <c r="N41" s="862"/>
      <c r="O41" s="862"/>
      <c r="P41" s="761"/>
      <c r="Q41" s="761"/>
      <c r="R41" s="863"/>
      <c r="S41" s="761"/>
      <c r="T41" s="761"/>
      <c r="U41" s="863"/>
      <c r="V41" s="862"/>
      <c r="W41" s="862"/>
      <c r="X41" s="862"/>
      <c r="Y41" s="761"/>
      <c r="Z41" s="761"/>
      <c r="AA41" s="761"/>
      <c r="AB41" s="761"/>
      <c r="AC41" s="761"/>
      <c r="AD41" s="761"/>
      <c r="AE41" s="761"/>
      <c r="AF41" s="862"/>
      <c r="AG41" s="862"/>
      <c r="AH41" s="862"/>
      <c r="AI41" s="862"/>
      <c r="AJ41" s="862"/>
      <c r="AK41" s="761"/>
      <c r="AL41" s="761"/>
      <c r="AM41" s="761"/>
      <c r="AN41" s="761"/>
      <c r="AO41" s="761"/>
      <c r="AP41" s="761"/>
      <c r="AQ41" s="761"/>
      <c r="AR41" s="761"/>
      <c r="AS41" s="761"/>
      <c r="AT41" s="761"/>
      <c r="AU41" s="761"/>
      <c r="AV41" s="761"/>
      <c r="AW41" s="761"/>
      <c r="AX41" s="761"/>
      <c r="AY41" s="761"/>
      <c r="AZ41" s="761"/>
      <c r="BA41" s="761"/>
      <c r="BB41" s="761"/>
      <c r="BC41" s="761"/>
      <c r="BD41" s="761"/>
      <c r="BE41" s="761"/>
      <c r="BF41" s="761"/>
      <c r="BG41" s="761"/>
      <c r="BH41" s="761"/>
      <c r="BI41" s="761"/>
      <c r="BJ41" s="761"/>
      <c r="BK41" s="761"/>
      <c r="BL41" s="762"/>
      <c r="BM41" s="762"/>
    </row>
    <row r="42" spans="1:65" ht="12.6" customHeight="1">
      <c r="A42" s="762"/>
      <c r="B42" s="762"/>
    </row>
    <row r="43" spans="1:65" ht="12.6" customHeight="1">
      <c r="A43" s="762"/>
      <c r="B43" s="762"/>
    </row>
    <row r="44" spans="1:65" ht="16.5" customHeight="1">
      <c r="A44" s="762"/>
      <c r="B44" s="762"/>
    </row>
    <row r="45" spans="1:65" ht="16.5" customHeight="1">
      <c r="A45" s="762"/>
      <c r="B45" s="762"/>
    </row>
    <row r="46" spans="1:65" ht="16.5" customHeight="1">
      <c r="A46" s="762"/>
      <c r="B46" s="762"/>
    </row>
    <row r="47" spans="1:65" ht="16.5" customHeight="1">
      <c r="A47" s="762"/>
      <c r="B47" s="762"/>
    </row>
    <row r="48" spans="1:65" ht="16.5" customHeight="1">
      <c r="A48" s="762"/>
      <c r="B48" s="762"/>
    </row>
    <row r="49" spans="1:2" ht="16.5" customHeight="1">
      <c r="A49" s="762"/>
      <c r="B49" s="762"/>
    </row>
    <row r="50" spans="1:2" ht="16.5" customHeight="1">
      <c r="A50" s="762"/>
      <c r="B50" s="762"/>
    </row>
    <row r="51" spans="1:2" ht="16.5" customHeight="1">
      <c r="A51" s="762"/>
      <c r="B51" s="762"/>
    </row>
    <row r="52" spans="1:2" ht="16.5" customHeight="1">
      <c r="A52" s="762"/>
      <c r="B52" s="762"/>
    </row>
    <row r="53" spans="1:2" ht="16.5" customHeight="1">
      <c r="A53" s="762"/>
      <c r="B53" s="762"/>
    </row>
    <row r="54" spans="1:2" ht="16.5" customHeight="1">
      <c r="A54" s="762"/>
      <c r="B54" s="762"/>
    </row>
    <row r="55" spans="1:2" ht="16.5" customHeight="1">
      <c r="A55" s="762"/>
      <c r="B55" s="762"/>
    </row>
    <row r="56" spans="1:2" ht="16.5" customHeight="1">
      <c r="A56" s="762"/>
      <c r="B56" s="762"/>
    </row>
    <row r="57" spans="1:2" ht="16.5" customHeight="1">
      <c r="A57" s="762"/>
      <c r="B57" s="762"/>
    </row>
    <row r="58" spans="1:2" ht="16.5" customHeight="1">
      <c r="A58" s="762"/>
      <c r="B58" s="762"/>
    </row>
    <row r="59" spans="1:2" ht="16.5" customHeight="1">
      <c r="A59" s="762"/>
      <c r="B59" s="762"/>
    </row>
    <row r="60" spans="1:2" ht="16.5" customHeight="1">
      <c r="A60" s="762"/>
      <c r="B60" s="762"/>
    </row>
    <row r="61" spans="1:2" ht="16.5" customHeight="1">
      <c r="A61" s="762"/>
      <c r="B61" s="762"/>
    </row>
    <row r="62" spans="1:2" ht="16.5" customHeight="1">
      <c r="A62" s="762"/>
      <c r="B62" s="762"/>
    </row>
    <row r="63" spans="1:2" ht="16.5" customHeight="1">
      <c r="A63" s="762"/>
      <c r="B63" s="762"/>
    </row>
    <row r="64" spans="1:2" ht="16.5" customHeight="1">
      <c r="A64" s="762"/>
      <c r="B64" s="762"/>
    </row>
    <row r="65" spans="1:2" ht="16.5" customHeight="1">
      <c r="A65" s="762"/>
      <c r="B65" s="762"/>
    </row>
    <row r="66" spans="1:2" ht="16.5" customHeight="1">
      <c r="A66" s="762"/>
      <c r="B66" s="762"/>
    </row>
    <row r="67" spans="1:2" ht="16.5" customHeight="1">
      <c r="A67" s="762"/>
      <c r="B67" s="762"/>
    </row>
    <row r="68" spans="1:2" ht="16.5" customHeight="1">
      <c r="A68" s="762"/>
      <c r="B68" s="762"/>
    </row>
    <row r="69" spans="1:2" ht="16.5" customHeight="1">
      <c r="A69" s="762"/>
      <c r="B69" s="762"/>
    </row>
    <row r="70" spans="1:2" ht="16.5" customHeight="1">
      <c r="A70" s="762"/>
      <c r="B70" s="762"/>
    </row>
    <row r="71" spans="1:2" ht="16.5" customHeight="1">
      <c r="A71" s="762"/>
      <c r="B71" s="762"/>
    </row>
    <row r="72" spans="1:2" ht="16.5" customHeight="1">
      <c r="A72" s="762"/>
      <c r="B72" s="762"/>
    </row>
    <row r="73" spans="1:2" ht="16.5" customHeight="1">
      <c r="A73" s="762"/>
      <c r="B73" s="762"/>
    </row>
    <row r="74" spans="1:2" ht="16.5" customHeight="1">
      <c r="A74" s="762"/>
      <c r="B74" s="762"/>
    </row>
    <row r="75" spans="1:2" ht="16.5" customHeight="1">
      <c r="A75" s="762"/>
      <c r="B75" s="762"/>
    </row>
    <row r="76" spans="1:2" ht="16.5" customHeight="1">
      <c r="A76" s="762"/>
      <c r="B76" s="762"/>
    </row>
    <row r="77" spans="1:2" ht="16.5" customHeight="1">
      <c r="A77" s="762"/>
      <c r="B77" s="762"/>
    </row>
    <row r="78" spans="1:2" ht="16.5" customHeight="1">
      <c r="A78" s="762"/>
      <c r="B78" s="762"/>
    </row>
    <row r="79" spans="1:2" ht="16.5" customHeight="1">
      <c r="A79" s="762"/>
      <c r="B79" s="762"/>
    </row>
    <row r="80" spans="1:2" ht="16.5" customHeight="1">
      <c r="A80" s="762"/>
      <c r="B80" s="762"/>
    </row>
    <row r="81" spans="1:2" ht="16.5" customHeight="1">
      <c r="A81" s="762"/>
      <c r="B81" s="762"/>
    </row>
    <row r="82" spans="1:2" ht="16.5" customHeight="1">
      <c r="A82" s="762"/>
      <c r="B82" s="762"/>
    </row>
    <row r="83" spans="1:2" ht="16.5" customHeight="1">
      <c r="A83" s="762"/>
      <c r="B83" s="762"/>
    </row>
    <row r="84" spans="1:2" ht="16.5" customHeight="1">
      <c r="A84" s="762"/>
      <c r="B84" s="762"/>
    </row>
    <row r="85" spans="1:2" ht="16.5" customHeight="1">
      <c r="A85" s="762"/>
      <c r="B85" s="762"/>
    </row>
    <row r="86" spans="1:2" ht="16.5" customHeight="1">
      <c r="A86" s="762"/>
      <c r="B86" s="762"/>
    </row>
    <row r="87" spans="1:2" ht="16.5" customHeight="1">
      <c r="A87" s="762"/>
      <c r="B87" s="762"/>
    </row>
    <row r="88" spans="1:2" ht="16.5" customHeight="1">
      <c r="A88" s="762"/>
      <c r="B88" s="762"/>
    </row>
    <row r="89" spans="1:2" ht="16.5" customHeight="1">
      <c r="A89" s="762"/>
      <c r="B89" s="762"/>
    </row>
    <row r="90" spans="1:2" ht="16.5" customHeight="1">
      <c r="A90" s="762"/>
      <c r="B90" s="762"/>
    </row>
    <row r="91" spans="1:2" ht="16.5" customHeight="1">
      <c r="A91" s="762"/>
      <c r="B91" s="762"/>
    </row>
    <row r="92" spans="1:2" ht="16.5" customHeight="1">
      <c r="A92" s="762"/>
      <c r="B92" s="762"/>
    </row>
    <row r="93" spans="1:2" ht="16.5" customHeight="1">
      <c r="A93" s="762"/>
      <c r="B93" s="762"/>
    </row>
    <row r="94" spans="1:2" ht="16.5" customHeight="1">
      <c r="A94" s="762"/>
      <c r="B94" s="762"/>
    </row>
    <row r="95" spans="1:2" ht="16.5" customHeight="1">
      <c r="A95" s="762"/>
      <c r="B95" s="762"/>
    </row>
    <row r="96" spans="1:2" ht="16.5" customHeight="1">
      <c r="A96" s="762"/>
      <c r="B96" s="762"/>
    </row>
    <row r="97" spans="1:2" ht="16.5" customHeight="1">
      <c r="A97" s="762"/>
      <c r="B97" s="762"/>
    </row>
    <row r="98" spans="1:2" ht="16.5" customHeight="1">
      <c r="A98" s="762"/>
      <c r="B98" s="762"/>
    </row>
    <row r="99" spans="1:2" ht="16.5" customHeight="1">
      <c r="A99" s="762"/>
      <c r="B99" s="762"/>
    </row>
    <row r="100" spans="1:2" ht="16.5" customHeight="1">
      <c r="A100" s="762"/>
      <c r="B100" s="762"/>
    </row>
    <row r="101" spans="1:2" ht="16.5" customHeight="1">
      <c r="A101" s="762"/>
      <c r="B101" s="762"/>
    </row>
    <row r="102" spans="1:2" ht="16.5" customHeight="1">
      <c r="A102" s="762"/>
      <c r="B102" s="762"/>
    </row>
    <row r="103" spans="1:2" ht="16.5" customHeight="1">
      <c r="A103" s="762"/>
      <c r="B103" s="762"/>
    </row>
    <row r="104" spans="1:2" ht="16.5" customHeight="1">
      <c r="A104" s="762"/>
      <c r="B104" s="762"/>
    </row>
    <row r="105" spans="1:2" ht="16.5" customHeight="1">
      <c r="A105" s="762"/>
      <c r="B105" s="762"/>
    </row>
    <row r="106" spans="1:2" ht="16.5" customHeight="1">
      <c r="A106" s="762"/>
      <c r="B106" s="762"/>
    </row>
    <row r="107" spans="1:2" ht="16.5" customHeight="1">
      <c r="A107" s="762"/>
      <c r="B107" s="762"/>
    </row>
    <row r="108" spans="1:2" ht="16.5" customHeight="1">
      <c r="A108" s="762"/>
      <c r="B108" s="762"/>
    </row>
    <row r="109" spans="1:2" ht="16.5" customHeight="1">
      <c r="A109" s="762"/>
      <c r="B109" s="762"/>
    </row>
    <row r="110" spans="1:2" ht="16.5" customHeight="1">
      <c r="A110" s="762"/>
      <c r="B110" s="762"/>
    </row>
    <row r="111" spans="1:2" ht="16.5" customHeight="1">
      <c r="A111" s="762"/>
      <c r="B111" s="762"/>
    </row>
    <row r="112" spans="1:2" ht="16.5" customHeight="1">
      <c r="A112" s="762"/>
      <c r="B112" s="762"/>
    </row>
    <row r="113" spans="1:2" ht="16.5" customHeight="1">
      <c r="A113" s="762"/>
      <c r="B113" s="762"/>
    </row>
    <row r="114" spans="1:2" ht="16.5" customHeight="1">
      <c r="A114" s="762"/>
      <c r="B114" s="762"/>
    </row>
    <row r="115" spans="1:2" ht="16.5" customHeight="1">
      <c r="A115" s="762"/>
      <c r="B115" s="762"/>
    </row>
    <row r="116" spans="1:2" ht="16.5" customHeight="1">
      <c r="A116" s="762"/>
      <c r="B116" s="762"/>
    </row>
    <row r="117" spans="1:2" ht="16.5" customHeight="1">
      <c r="A117" s="762"/>
      <c r="B117" s="762"/>
    </row>
    <row r="118" spans="1:2" ht="16.5" customHeight="1">
      <c r="A118" s="762"/>
      <c r="B118" s="762"/>
    </row>
    <row r="119" spans="1:2" ht="16.5" customHeight="1">
      <c r="A119" s="762"/>
      <c r="B119" s="762"/>
    </row>
    <row r="120" spans="1:2" ht="16.5" customHeight="1">
      <c r="A120" s="762"/>
      <c r="B120" s="762"/>
    </row>
    <row r="121" spans="1:2" ht="16.5" customHeight="1">
      <c r="A121" s="762"/>
      <c r="B121" s="762"/>
    </row>
    <row r="122" spans="1:2" ht="16.5" customHeight="1">
      <c r="A122" s="762"/>
      <c r="B122" s="762"/>
    </row>
    <row r="123" spans="1:2" ht="16.5" customHeight="1">
      <c r="A123" s="762"/>
      <c r="B123" s="762"/>
    </row>
    <row r="124" spans="1:2" ht="16.5" customHeight="1">
      <c r="A124" s="762"/>
      <c r="B124" s="762"/>
    </row>
    <row r="125" spans="1:2" ht="16.5" customHeight="1">
      <c r="A125" s="762"/>
      <c r="B125" s="762"/>
    </row>
    <row r="126" spans="1:2" ht="16.5" customHeight="1">
      <c r="A126" s="762"/>
      <c r="B126" s="762"/>
    </row>
    <row r="127" spans="1:2" ht="16.5" customHeight="1">
      <c r="A127" s="762"/>
      <c r="B127" s="762"/>
    </row>
    <row r="128" spans="1:2" ht="16.5" customHeight="1">
      <c r="A128" s="762"/>
      <c r="B128" s="762"/>
    </row>
    <row r="129" spans="1:2" ht="16.5" customHeight="1">
      <c r="A129" s="762"/>
      <c r="B129" s="762"/>
    </row>
    <row r="130" spans="1:2" ht="16.5" customHeight="1">
      <c r="A130" s="762"/>
      <c r="B130" s="762"/>
    </row>
    <row r="131" spans="1:2" ht="16.5" customHeight="1">
      <c r="A131" s="762"/>
      <c r="B131" s="762"/>
    </row>
    <row r="132" spans="1:2" ht="16.5" customHeight="1">
      <c r="A132" s="762"/>
      <c r="B132" s="762"/>
    </row>
    <row r="133" spans="1:2" ht="16.5" customHeight="1">
      <c r="A133" s="762"/>
      <c r="B133" s="762"/>
    </row>
    <row r="134" spans="1:2" ht="16.5" customHeight="1">
      <c r="A134" s="762"/>
      <c r="B134" s="762"/>
    </row>
    <row r="135" spans="1:2" ht="16.5" customHeight="1">
      <c r="A135" s="762"/>
      <c r="B135" s="762"/>
    </row>
    <row r="136" spans="1:2" ht="16.5" customHeight="1">
      <c r="A136" s="762"/>
      <c r="B136" s="762"/>
    </row>
    <row r="137" spans="1:2" ht="16.5" customHeight="1">
      <c r="A137" s="762"/>
      <c r="B137" s="762"/>
    </row>
    <row r="138" spans="1:2" ht="16.5" customHeight="1">
      <c r="A138" s="762"/>
      <c r="B138" s="762"/>
    </row>
    <row r="139" spans="1:2" ht="16.5" customHeight="1">
      <c r="A139" s="762"/>
      <c r="B139" s="762"/>
    </row>
    <row r="140" spans="1:2" ht="16.5" customHeight="1">
      <c r="A140" s="762"/>
      <c r="B140" s="762"/>
    </row>
    <row r="141" spans="1:2" ht="16.5" customHeight="1">
      <c r="A141" s="762"/>
      <c r="B141" s="762"/>
    </row>
    <row r="142" spans="1:2" ht="16.5" customHeight="1">
      <c r="A142" s="762"/>
      <c r="B142" s="762"/>
    </row>
    <row r="143" spans="1:2" ht="16.5" customHeight="1">
      <c r="A143" s="762"/>
      <c r="B143" s="762"/>
    </row>
    <row r="144" spans="1:2" ht="16.5" customHeight="1">
      <c r="A144" s="762"/>
      <c r="B144" s="762"/>
    </row>
    <row r="145" spans="1:2" ht="16.5" customHeight="1">
      <c r="A145" s="762"/>
      <c r="B145" s="762"/>
    </row>
    <row r="146" spans="1:2" ht="16.5" customHeight="1">
      <c r="A146" s="762"/>
      <c r="B146" s="762"/>
    </row>
    <row r="147" spans="1:2" ht="16.5" customHeight="1">
      <c r="A147" s="762"/>
      <c r="B147" s="762"/>
    </row>
    <row r="148" spans="1:2" ht="16.5" customHeight="1">
      <c r="A148" s="762"/>
      <c r="B148" s="762"/>
    </row>
    <row r="149" spans="1:2" ht="16.5" customHeight="1">
      <c r="A149" s="762"/>
      <c r="B149" s="762"/>
    </row>
    <row r="150" spans="1:2" ht="16.5" customHeight="1">
      <c r="A150" s="762"/>
      <c r="B150" s="762"/>
    </row>
    <row r="151" spans="1:2" ht="16.5" customHeight="1">
      <c r="A151" s="762"/>
      <c r="B151" s="762"/>
    </row>
    <row r="152" spans="1:2" ht="16.5" customHeight="1">
      <c r="A152" s="762"/>
      <c r="B152" s="762"/>
    </row>
    <row r="153" spans="1:2" ht="16.5" customHeight="1">
      <c r="A153" s="762"/>
      <c r="B153" s="762"/>
    </row>
    <row r="154" spans="1:2" ht="16.5" customHeight="1">
      <c r="A154" s="762"/>
      <c r="B154" s="762"/>
    </row>
    <row r="155" spans="1:2" ht="16.5" customHeight="1">
      <c r="A155" s="762"/>
      <c r="B155" s="762"/>
    </row>
    <row r="156" spans="1:2" ht="16.5" customHeight="1">
      <c r="A156" s="762"/>
      <c r="B156" s="762"/>
    </row>
    <row r="157" spans="1:2" ht="16.5" customHeight="1">
      <c r="A157" s="762"/>
      <c r="B157" s="762"/>
    </row>
    <row r="158" spans="1:2" ht="16.5" customHeight="1">
      <c r="A158" s="762"/>
      <c r="B158" s="762"/>
    </row>
    <row r="159" spans="1:2" ht="16.5" customHeight="1">
      <c r="A159" s="762"/>
      <c r="B159" s="762"/>
    </row>
    <row r="160" spans="1:2" ht="16.5" customHeight="1">
      <c r="A160" s="762"/>
      <c r="B160" s="762"/>
    </row>
    <row r="161" spans="1:2" ht="16.5" customHeight="1">
      <c r="A161" s="762"/>
      <c r="B161" s="762"/>
    </row>
    <row r="162" spans="1:2" ht="16.5" customHeight="1">
      <c r="A162" s="762"/>
      <c r="B162" s="762"/>
    </row>
    <row r="163" spans="1:2" ht="16.5" customHeight="1">
      <c r="A163" s="762"/>
      <c r="B163" s="762"/>
    </row>
    <row r="164" spans="1:2" ht="16.5" customHeight="1">
      <c r="A164" s="762"/>
      <c r="B164" s="762"/>
    </row>
    <row r="165" spans="1:2" ht="16.5" customHeight="1">
      <c r="A165" s="762"/>
      <c r="B165" s="762"/>
    </row>
    <row r="166" spans="1:2" ht="16.5" customHeight="1">
      <c r="A166" s="762"/>
      <c r="B166" s="762"/>
    </row>
    <row r="167" spans="1:2" ht="16.5" customHeight="1">
      <c r="A167" s="762"/>
      <c r="B167" s="762"/>
    </row>
    <row r="168" spans="1:2" ht="16.5" customHeight="1">
      <c r="A168" s="762"/>
      <c r="B168" s="762"/>
    </row>
    <row r="169" spans="1:2" ht="16.5" customHeight="1">
      <c r="A169" s="762"/>
      <c r="B169" s="762"/>
    </row>
    <row r="170" spans="1:2" ht="16.5" customHeight="1">
      <c r="A170" s="762"/>
      <c r="B170" s="762"/>
    </row>
    <row r="171" spans="1:2" ht="16.5" customHeight="1">
      <c r="A171" s="762"/>
      <c r="B171" s="762"/>
    </row>
    <row r="172" spans="1:2" ht="16.5" customHeight="1">
      <c r="A172" s="762"/>
      <c r="B172" s="762"/>
    </row>
    <row r="173" spans="1:2" ht="16.5" customHeight="1">
      <c r="A173" s="762"/>
      <c r="B173" s="762"/>
    </row>
    <row r="174" spans="1:2" ht="16.5" customHeight="1">
      <c r="A174" s="762"/>
      <c r="B174" s="762"/>
    </row>
    <row r="175" spans="1:2" ht="16.5" customHeight="1">
      <c r="A175" s="762"/>
      <c r="B175" s="762"/>
    </row>
    <row r="176" spans="1:2" ht="16.5" customHeight="1">
      <c r="A176" s="762"/>
      <c r="B176" s="762"/>
    </row>
    <row r="177" spans="1:2" ht="16.5" customHeight="1">
      <c r="A177" s="762"/>
      <c r="B177" s="762"/>
    </row>
    <row r="178" spans="1:2" ht="16.5" customHeight="1">
      <c r="A178" s="762"/>
      <c r="B178" s="762"/>
    </row>
    <row r="179" spans="1:2" ht="16.5" customHeight="1">
      <c r="A179" s="762"/>
      <c r="B179" s="762"/>
    </row>
    <row r="180" spans="1:2" ht="16.5" customHeight="1">
      <c r="A180" s="762"/>
      <c r="B180" s="762"/>
    </row>
    <row r="181" spans="1:2" ht="16.5" customHeight="1">
      <c r="A181" s="762"/>
      <c r="B181" s="762"/>
    </row>
    <row r="182" spans="1:2" ht="16.5" customHeight="1">
      <c r="A182" s="762"/>
      <c r="B182" s="762"/>
    </row>
    <row r="183" spans="1:2" ht="16.5" customHeight="1">
      <c r="A183" s="762"/>
      <c r="B183" s="762"/>
    </row>
    <row r="184" spans="1:2" ht="16.5" customHeight="1">
      <c r="A184" s="762"/>
      <c r="B184" s="762"/>
    </row>
    <row r="185" spans="1:2" ht="16.5" customHeight="1">
      <c r="A185" s="762"/>
      <c r="B185" s="762"/>
    </row>
    <row r="186" spans="1:2" ht="16.5" customHeight="1">
      <c r="A186" s="762"/>
      <c r="B186" s="762"/>
    </row>
    <row r="187" spans="1:2" ht="16.5" customHeight="1">
      <c r="A187" s="762"/>
      <c r="B187" s="762"/>
    </row>
    <row r="188" spans="1:2" ht="16.5" customHeight="1">
      <c r="A188" s="762"/>
      <c r="B188" s="762"/>
    </row>
    <row r="189" spans="1:2" ht="16.5" customHeight="1">
      <c r="A189" s="762"/>
      <c r="B189" s="762"/>
    </row>
    <row r="190" spans="1:2" ht="16.5" customHeight="1">
      <c r="A190" s="762"/>
      <c r="B190" s="762"/>
    </row>
    <row r="191" spans="1:2" ht="16.5" customHeight="1">
      <c r="A191" s="762"/>
      <c r="B191" s="762"/>
    </row>
    <row r="192" spans="1:2" ht="16.5" customHeight="1">
      <c r="A192" s="762"/>
      <c r="B192" s="762"/>
    </row>
    <row r="193" spans="1:2" ht="16.5" customHeight="1">
      <c r="A193" s="762"/>
      <c r="B193" s="762"/>
    </row>
    <row r="194" spans="1:2" ht="16.5" customHeight="1">
      <c r="A194" s="762"/>
      <c r="B194" s="762"/>
    </row>
    <row r="195" spans="1:2" ht="16.5" customHeight="1">
      <c r="A195" s="762"/>
      <c r="B195" s="762"/>
    </row>
    <row r="196" spans="1:2" ht="16.5" customHeight="1">
      <c r="A196" s="762"/>
      <c r="B196" s="762"/>
    </row>
    <row r="197" spans="1:2" ht="16.5" customHeight="1">
      <c r="A197" s="762"/>
      <c r="B197" s="762"/>
    </row>
    <row r="198" spans="1:2" ht="16.5" customHeight="1">
      <c r="A198" s="762"/>
      <c r="B198" s="762"/>
    </row>
    <row r="199" spans="1:2" ht="16.5" customHeight="1">
      <c r="A199" s="762"/>
      <c r="B199" s="762"/>
    </row>
    <row r="200" spans="1:2" ht="16.5" customHeight="1">
      <c r="A200" s="762"/>
      <c r="B200" s="762"/>
    </row>
    <row r="201" spans="1:2" ht="16.5" customHeight="1">
      <c r="A201" s="762"/>
      <c r="B201" s="762"/>
    </row>
    <row r="202" spans="1:2" ht="16.5" customHeight="1">
      <c r="A202" s="762"/>
      <c r="B202" s="762"/>
    </row>
    <row r="203" spans="1:2" ht="16.5" customHeight="1">
      <c r="A203" s="762"/>
      <c r="B203" s="762"/>
    </row>
    <row r="204" spans="1:2" ht="16.5" customHeight="1">
      <c r="A204" s="762"/>
      <c r="B204" s="762"/>
    </row>
    <row r="205" spans="1:2" ht="16.5" customHeight="1">
      <c r="A205" s="762"/>
      <c r="B205" s="762"/>
    </row>
    <row r="206" spans="1:2" ht="16.5" customHeight="1">
      <c r="A206" s="762"/>
      <c r="B206" s="762"/>
    </row>
    <row r="207" spans="1:2" ht="16.5" customHeight="1">
      <c r="A207" s="762"/>
      <c r="B207" s="762"/>
    </row>
    <row r="208" spans="1:2" ht="16.5" customHeight="1">
      <c r="A208" s="762"/>
      <c r="B208" s="762"/>
    </row>
    <row r="209" spans="1:2" ht="16.5" customHeight="1">
      <c r="A209" s="762"/>
      <c r="B209" s="762"/>
    </row>
    <row r="210" spans="1:2" ht="16.5" customHeight="1">
      <c r="A210" s="762"/>
      <c r="B210" s="762"/>
    </row>
    <row r="211" spans="1:2" ht="16.5" customHeight="1">
      <c r="A211" s="762"/>
      <c r="B211" s="762"/>
    </row>
    <row r="212" spans="1:2" ht="16.5" customHeight="1">
      <c r="A212" s="762"/>
      <c r="B212" s="762"/>
    </row>
    <row r="213" spans="1:2" ht="16.5" customHeight="1">
      <c r="A213" s="762"/>
      <c r="B213" s="762"/>
    </row>
    <row r="214" spans="1:2" ht="16.5" customHeight="1">
      <c r="A214" s="762"/>
      <c r="B214" s="762"/>
    </row>
    <row r="215" spans="1:2" ht="16.5" customHeight="1">
      <c r="A215" s="762"/>
      <c r="B215" s="762"/>
    </row>
    <row r="216" spans="1:2" ht="16.5" customHeight="1">
      <c r="A216" s="762"/>
      <c r="B216" s="762"/>
    </row>
    <row r="217" spans="1:2" ht="16.5" customHeight="1">
      <c r="A217" s="762"/>
      <c r="B217" s="762"/>
    </row>
    <row r="218" spans="1:2" ht="16.5" customHeight="1">
      <c r="A218" s="762"/>
      <c r="B218" s="762"/>
    </row>
    <row r="219" spans="1:2" ht="16.5" customHeight="1">
      <c r="A219" s="762"/>
      <c r="B219" s="762"/>
    </row>
    <row r="220" spans="1:2" ht="16.5" customHeight="1">
      <c r="A220" s="762"/>
      <c r="B220" s="762"/>
    </row>
    <row r="221" spans="1:2" ht="16.5" customHeight="1">
      <c r="A221" s="762"/>
      <c r="B221" s="762"/>
    </row>
    <row r="222" spans="1:2" ht="16.5" customHeight="1">
      <c r="A222" s="762"/>
      <c r="B222" s="762"/>
    </row>
    <row r="223" spans="1:2" ht="16.5" customHeight="1">
      <c r="A223" s="762"/>
      <c r="B223" s="762"/>
    </row>
    <row r="224" spans="1:2" ht="16.5" customHeight="1">
      <c r="A224" s="762"/>
      <c r="B224" s="762"/>
    </row>
    <row r="225" spans="1:2" ht="16.5" customHeight="1">
      <c r="A225" s="762"/>
      <c r="B225" s="762"/>
    </row>
    <row r="226" spans="1:2" ht="16.5" customHeight="1">
      <c r="A226" s="762"/>
      <c r="B226" s="762"/>
    </row>
    <row r="227" spans="1:2" ht="16.5" customHeight="1">
      <c r="A227" s="762"/>
      <c r="B227" s="762"/>
    </row>
    <row r="228" spans="1:2" ht="16.5" customHeight="1">
      <c r="A228" s="762"/>
      <c r="B228" s="762"/>
    </row>
    <row r="229" spans="1:2" ht="16.5" customHeight="1">
      <c r="A229" s="762"/>
      <c r="B229" s="762"/>
    </row>
    <row r="230" spans="1:2" ht="16.5" customHeight="1">
      <c r="A230" s="762"/>
      <c r="B230" s="762"/>
    </row>
    <row r="231" spans="1:2" ht="16.5" customHeight="1">
      <c r="A231" s="762"/>
      <c r="B231" s="762"/>
    </row>
    <row r="232" spans="1:2" ht="16.5" customHeight="1">
      <c r="A232" s="762"/>
      <c r="B232" s="762"/>
    </row>
    <row r="233" spans="1:2" ht="16.5" customHeight="1">
      <c r="A233" s="762"/>
      <c r="B233" s="762"/>
    </row>
    <row r="234" spans="1:2" ht="16.5" customHeight="1">
      <c r="A234" s="762"/>
      <c r="B234" s="762"/>
    </row>
    <row r="235" spans="1:2" ht="16.5" customHeight="1">
      <c r="A235" s="762"/>
      <c r="B235" s="762"/>
    </row>
    <row r="236" spans="1:2" ht="16.5" customHeight="1">
      <c r="A236" s="762"/>
      <c r="B236" s="762"/>
    </row>
    <row r="237" spans="1:2" ht="16.5" customHeight="1">
      <c r="A237" s="762"/>
      <c r="B237" s="762"/>
    </row>
    <row r="238" spans="1:2" ht="16.5" customHeight="1">
      <c r="A238" s="762"/>
      <c r="B238" s="762"/>
    </row>
    <row r="239" spans="1:2" ht="16.5" customHeight="1">
      <c r="A239" s="762"/>
      <c r="B239" s="762"/>
    </row>
    <row r="240" spans="1:2" ht="16.5" customHeight="1">
      <c r="A240" s="762"/>
      <c r="B240" s="762"/>
    </row>
    <row r="241" spans="1:2" ht="16.5" customHeight="1">
      <c r="A241" s="762"/>
      <c r="B241" s="762"/>
    </row>
    <row r="242" spans="1:2" ht="16.5" customHeight="1">
      <c r="A242" s="762"/>
      <c r="B242" s="762"/>
    </row>
    <row r="243" spans="1:2" ht="16.5" customHeight="1">
      <c r="A243" s="762"/>
      <c r="B243" s="762"/>
    </row>
    <row r="244" spans="1:2" ht="16.5" customHeight="1">
      <c r="A244" s="762"/>
      <c r="B244" s="762"/>
    </row>
    <row r="245" spans="1:2" ht="16.5" customHeight="1">
      <c r="A245" s="762"/>
      <c r="B245" s="762"/>
    </row>
    <row r="246" spans="1:2" ht="16.5" customHeight="1">
      <c r="A246" s="762"/>
      <c r="B246" s="762"/>
    </row>
    <row r="247" spans="1:2" ht="16.5" customHeight="1">
      <c r="A247" s="762"/>
      <c r="B247" s="762"/>
    </row>
    <row r="248" spans="1:2" ht="16.5" customHeight="1">
      <c r="A248" s="762"/>
      <c r="B248" s="762"/>
    </row>
    <row r="249" spans="1:2" ht="16.5" customHeight="1">
      <c r="A249" s="762"/>
      <c r="B249" s="762"/>
    </row>
    <row r="250" spans="1:2" ht="16.5" customHeight="1">
      <c r="A250" s="762"/>
      <c r="B250" s="762"/>
    </row>
    <row r="251" spans="1:2" ht="16.5" customHeight="1">
      <c r="A251" s="762"/>
      <c r="B251" s="762"/>
    </row>
    <row r="252" spans="1:2" ht="16.5" customHeight="1">
      <c r="A252" s="762"/>
      <c r="B252" s="762"/>
    </row>
    <row r="253" spans="1:2" ht="16.5" customHeight="1">
      <c r="A253" s="762"/>
      <c r="B253" s="762"/>
    </row>
    <row r="254" spans="1:2" ht="16.5" customHeight="1">
      <c r="A254" s="762"/>
      <c r="B254" s="762"/>
    </row>
    <row r="255" spans="1:2" ht="16.5" customHeight="1">
      <c r="A255" s="762"/>
      <c r="B255" s="762"/>
    </row>
    <row r="256" spans="1:2" ht="16.5" customHeight="1">
      <c r="A256" s="762"/>
      <c r="B256" s="762"/>
    </row>
    <row r="257" spans="1:2" ht="16.5" customHeight="1">
      <c r="A257" s="762"/>
      <c r="B257" s="762"/>
    </row>
    <row r="258" spans="1:2" ht="16.5" customHeight="1">
      <c r="A258" s="762"/>
      <c r="B258" s="762"/>
    </row>
    <row r="259" spans="1:2" ht="16.5" customHeight="1">
      <c r="A259" s="762"/>
      <c r="B259" s="762"/>
    </row>
    <row r="260" spans="1:2" ht="16.5" customHeight="1">
      <c r="A260" s="762"/>
      <c r="B260" s="762"/>
    </row>
    <row r="261" spans="1:2" ht="16.5" customHeight="1">
      <c r="A261" s="762"/>
      <c r="B261" s="762"/>
    </row>
    <row r="262" spans="1:2" ht="16.5" customHeight="1">
      <c r="A262" s="762"/>
      <c r="B262" s="762"/>
    </row>
    <row r="263" spans="1:2" ht="16.5" customHeight="1">
      <c r="A263" s="762"/>
      <c r="B263" s="762"/>
    </row>
    <row r="264" spans="1:2" ht="16.5" customHeight="1">
      <c r="A264" s="762"/>
      <c r="B264" s="762"/>
    </row>
    <row r="265" spans="1:2" ht="16.5" customHeight="1">
      <c r="A265" s="762"/>
      <c r="B265" s="762"/>
    </row>
    <row r="266" spans="1:2" ht="16.5" customHeight="1">
      <c r="A266" s="762"/>
      <c r="B266" s="762"/>
    </row>
    <row r="267" spans="1:2" ht="16.5" customHeight="1">
      <c r="A267" s="762"/>
      <c r="B267" s="762"/>
    </row>
    <row r="268" spans="1:2" ht="16.5" customHeight="1">
      <c r="A268" s="762"/>
      <c r="B268" s="762"/>
    </row>
    <row r="269" spans="1:2" ht="16.5" customHeight="1">
      <c r="A269" s="762"/>
      <c r="B269" s="762"/>
    </row>
    <row r="270" spans="1:2" ht="16.5" customHeight="1">
      <c r="A270" s="762"/>
      <c r="B270" s="762"/>
    </row>
    <row r="271" spans="1:2" ht="16.5" customHeight="1">
      <c r="A271" s="762"/>
      <c r="B271" s="762"/>
    </row>
    <row r="272" spans="1:2" ht="16.5" customHeight="1">
      <c r="A272" s="762"/>
      <c r="B272" s="762"/>
    </row>
    <row r="273" spans="1:2" ht="16.5" customHeight="1">
      <c r="A273" s="762"/>
      <c r="B273" s="762"/>
    </row>
    <row r="274" spans="1:2" ht="16.5" customHeight="1">
      <c r="A274" s="762"/>
      <c r="B274" s="762"/>
    </row>
    <row r="275" spans="1:2" ht="16.5" customHeight="1">
      <c r="A275" s="762"/>
      <c r="B275" s="762"/>
    </row>
    <row r="276" spans="1:2" ht="16.5" customHeight="1">
      <c r="A276" s="762"/>
      <c r="B276" s="762"/>
    </row>
    <row r="277" spans="1:2" ht="16.5" customHeight="1">
      <c r="A277" s="762"/>
      <c r="B277" s="762"/>
    </row>
    <row r="278" spans="1:2" ht="16.5" customHeight="1">
      <c r="A278" s="762"/>
      <c r="B278" s="762"/>
    </row>
    <row r="279" spans="1:2" ht="16.5" customHeight="1">
      <c r="A279" s="762"/>
      <c r="B279" s="762"/>
    </row>
    <row r="280" spans="1:2" ht="16.5" customHeight="1">
      <c r="A280" s="762"/>
      <c r="B280" s="762"/>
    </row>
    <row r="281" spans="1:2" ht="16.5" customHeight="1">
      <c r="A281" s="762"/>
      <c r="B281" s="762"/>
    </row>
    <row r="282" spans="1:2" ht="16.5" customHeight="1">
      <c r="A282" s="762"/>
      <c r="B282" s="762"/>
    </row>
    <row r="283" spans="1:2" ht="16.5" customHeight="1">
      <c r="A283" s="762"/>
      <c r="B283" s="762"/>
    </row>
    <row r="284" spans="1:2" ht="16.5" customHeight="1">
      <c r="A284" s="762"/>
      <c r="B284" s="762"/>
    </row>
    <row r="285" spans="1:2" ht="16.5" customHeight="1">
      <c r="A285" s="762"/>
      <c r="B285" s="762"/>
    </row>
    <row r="286" spans="1:2" ht="16.5" customHeight="1">
      <c r="A286" s="762"/>
      <c r="B286" s="762"/>
    </row>
    <row r="287" spans="1:2" ht="16.5" customHeight="1">
      <c r="A287" s="762"/>
      <c r="B287" s="762"/>
    </row>
    <row r="288" spans="1:2" ht="16.5" customHeight="1">
      <c r="A288" s="762"/>
      <c r="B288" s="762"/>
    </row>
    <row r="289" spans="1:2" ht="16.5" customHeight="1">
      <c r="A289" s="762"/>
      <c r="B289" s="762"/>
    </row>
    <row r="290" spans="1:2" ht="16.5" customHeight="1">
      <c r="A290" s="762"/>
      <c r="B290" s="762"/>
    </row>
    <row r="291" spans="1:2" ht="16.5" customHeight="1">
      <c r="A291" s="762"/>
      <c r="B291" s="762"/>
    </row>
    <row r="292" spans="1:2" ht="16.5" customHeight="1">
      <c r="A292" s="762"/>
      <c r="B292" s="762"/>
    </row>
    <row r="293" spans="1:2" ht="16.5" customHeight="1">
      <c r="A293" s="762"/>
      <c r="B293" s="762"/>
    </row>
    <row r="294" spans="1:2" ht="16.5" customHeight="1">
      <c r="A294" s="762"/>
      <c r="B294" s="762"/>
    </row>
    <row r="295" spans="1:2" ht="16.5" customHeight="1">
      <c r="A295" s="762"/>
      <c r="B295" s="762"/>
    </row>
    <row r="296" spans="1:2" ht="16.5" customHeight="1">
      <c r="A296" s="762"/>
      <c r="B296" s="762"/>
    </row>
    <row r="297" spans="1:2" ht="16.5" customHeight="1">
      <c r="A297" s="762"/>
      <c r="B297" s="762"/>
    </row>
    <row r="298" spans="1:2" ht="16.5" customHeight="1">
      <c r="A298" s="762"/>
      <c r="B298" s="762"/>
    </row>
    <row r="299" spans="1:2" ht="16.5" customHeight="1">
      <c r="A299" s="762"/>
      <c r="B299" s="762"/>
    </row>
    <row r="300" spans="1:2" ht="16.5" customHeight="1">
      <c r="A300" s="762"/>
      <c r="B300" s="762"/>
    </row>
    <row r="301" spans="1:2" ht="16.5" customHeight="1">
      <c r="A301" s="762"/>
      <c r="B301" s="762"/>
    </row>
    <row r="302" spans="1:2" ht="16.5" customHeight="1">
      <c r="A302" s="762"/>
      <c r="B302" s="762"/>
    </row>
    <row r="303" spans="1:2" ht="16.5" customHeight="1">
      <c r="A303" s="762"/>
      <c r="B303" s="762"/>
    </row>
    <row r="304" spans="1:2" ht="16.5" customHeight="1">
      <c r="A304" s="762"/>
      <c r="B304" s="762"/>
    </row>
    <row r="305" spans="1:2" ht="16.5" customHeight="1">
      <c r="A305" s="762"/>
      <c r="B305" s="762"/>
    </row>
    <row r="306" spans="1:2" ht="16.5" customHeight="1">
      <c r="A306" s="762"/>
      <c r="B306" s="762"/>
    </row>
    <row r="307" spans="1:2" ht="16.5" customHeight="1">
      <c r="A307" s="762"/>
      <c r="B307" s="762"/>
    </row>
    <row r="308" spans="1:2" ht="16.5" customHeight="1">
      <c r="A308" s="762"/>
      <c r="B308" s="762"/>
    </row>
    <row r="309" spans="1:2" ht="16.5" customHeight="1">
      <c r="A309" s="762"/>
      <c r="B309" s="762"/>
    </row>
    <row r="310" spans="1:2" ht="16.5" customHeight="1">
      <c r="A310" s="762"/>
      <c r="B310" s="762"/>
    </row>
    <row r="311" spans="1:2" ht="16.5" customHeight="1">
      <c r="A311" s="762"/>
      <c r="B311" s="762"/>
    </row>
    <row r="312" spans="1:2" ht="16.5" customHeight="1">
      <c r="A312" s="762"/>
      <c r="B312" s="762"/>
    </row>
    <row r="313" spans="1:2" ht="16.5" customHeight="1">
      <c r="A313" s="762"/>
      <c r="B313" s="762"/>
    </row>
    <row r="314" spans="1:2" ht="16.5" customHeight="1">
      <c r="A314" s="762"/>
      <c r="B314" s="762"/>
    </row>
    <row r="315" spans="1:2" ht="16.5" customHeight="1">
      <c r="A315" s="762"/>
      <c r="B315" s="762"/>
    </row>
    <row r="316" spans="1:2" ht="16.5" customHeight="1">
      <c r="A316" s="762"/>
      <c r="B316" s="762"/>
    </row>
    <row r="317" spans="1:2" ht="16.5" customHeight="1">
      <c r="A317" s="762"/>
      <c r="B317" s="762"/>
    </row>
    <row r="318" spans="1:2" ht="16.5" customHeight="1">
      <c r="A318" s="762"/>
      <c r="B318" s="762"/>
    </row>
    <row r="319" spans="1:2" ht="16.5" customHeight="1">
      <c r="A319" s="762"/>
      <c r="B319" s="762"/>
    </row>
    <row r="320" spans="1:2" ht="16.5" customHeight="1">
      <c r="A320" s="762"/>
      <c r="B320" s="762"/>
    </row>
    <row r="321" spans="1:2" ht="16.5" customHeight="1">
      <c r="A321" s="762"/>
      <c r="B321" s="762"/>
    </row>
    <row r="322" spans="1:2" ht="16.5" customHeight="1">
      <c r="A322" s="762"/>
      <c r="B322" s="762"/>
    </row>
    <row r="323" spans="1:2" ht="16.5" customHeight="1">
      <c r="A323" s="762"/>
      <c r="B323" s="762"/>
    </row>
    <row r="324" spans="1:2" ht="16.5" customHeight="1">
      <c r="A324" s="762"/>
      <c r="B324" s="762"/>
    </row>
    <row r="325" spans="1:2" ht="16.5" customHeight="1">
      <c r="A325" s="762"/>
      <c r="B325" s="762"/>
    </row>
    <row r="326" spans="1:2" ht="16.5" customHeight="1">
      <c r="A326" s="762"/>
      <c r="B326" s="762"/>
    </row>
    <row r="327" spans="1:2" ht="16.5" customHeight="1">
      <c r="A327" s="762"/>
      <c r="B327" s="762"/>
    </row>
    <row r="328" spans="1:2" ht="16.5" customHeight="1">
      <c r="A328" s="762"/>
      <c r="B328" s="762"/>
    </row>
    <row r="329" spans="1:2" ht="16.5" customHeight="1">
      <c r="A329" s="762"/>
      <c r="B329" s="762"/>
    </row>
    <row r="330" spans="1:2" ht="16.5" customHeight="1">
      <c r="A330" s="762"/>
      <c r="B330" s="762"/>
    </row>
    <row r="331" spans="1:2" ht="16.5" customHeight="1">
      <c r="A331" s="762"/>
      <c r="B331" s="762"/>
    </row>
    <row r="332" spans="1:2" ht="16.5" customHeight="1">
      <c r="A332" s="762"/>
      <c r="B332" s="762"/>
    </row>
    <row r="333" spans="1:2" ht="16.5" customHeight="1">
      <c r="A333" s="762"/>
      <c r="B333" s="762"/>
    </row>
    <row r="334" spans="1:2" ht="16.5" customHeight="1">
      <c r="A334" s="762"/>
      <c r="B334" s="762"/>
    </row>
    <row r="335" spans="1:2" ht="16.5" customHeight="1">
      <c r="A335" s="762"/>
      <c r="B335" s="762"/>
    </row>
    <row r="336" spans="1:2" ht="16.5" customHeight="1">
      <c r="A336" s="762"/>
      <c r="B336" s="762"/>
    </row>
    <row r="337" spans="1:2" ht="16.5" customHeight="1">
      <c r="A337" s="762"/>
      <c r="B337" s="762"/>
    </row>
    <row r="338" spans="1:2" ht="16.5" customHeight="1">
      <c r="A338" s="762"/>
      <c r="B338" s="762"/>
    </row>
    <row r="339" spans="1:2" ht="16.5" customHeight="1">
      <c r="A339" s="762"/>
      <c r="B339" s="762"/>
    </row>
    <row r="340" spans="1:2" ht="16.5" customHeight="1">
      <c r="A340" s="762"/>
      <c r="B340" s="762"/>
    </row>
    <row r="341" spans="1:2" ht="16.5" customHeight="1">
      <c r="A341" s="762"/>
      <c r="B341" s="762"/>
    </row>
    <row r="342" spans="1:2" ht="16.5" customHeight="1">
      <c r="A342" s="762"/>
      <c r="B342" s="762"/>
    </row>
    <row r="343" spans="1:2" ht="16.5" customHeight="1">
      <c r="A343" s="762"/>
      <c r="B343" s="762"/>
    </row>
    <row r="344" spans="1:2" ht="16.5" customHeight="1">
      <c r="A344" s="762"/>
      <c r="B344" s="762"/>
    </row>
    <row r="345" spans="1:2" ht="16.5" customHeight="1">
      <c r="A345" s="762"/>
      <c r="B345" s="762"/>
    </row>
    <row r="346" spans="1:2" ht="16.5" customHeight="1">
      <c r="A346" s="762"/>
      <c r="B346" s="762"/>
    </row>
    <row r="347" spans="1:2" ht="16.5" customHeight="1">
      <c r="A347" s="762"/>
      <c r="B347" s="762"/>
    </row>
    <row r="348" spans="1:2" ht="16.5" customHeight="1">
      <c r="A348" s="762"/>
      <c r="B348" s="762"/>
    </row>
    <row r="349" spans="1:2" ht="16.5" customHeight="1">
      <c r="A349" s="762"/>
      <c r="B349" s="762"/>
    </row>
    <row r="350" spans="1:2" ht="16.5" customHeight="1">
      <c r="A350" s="762"/>
      <c r="B350" s="762"/>
    </row>
    <row r="351" spans="1:2" ht="16.5" customHeight="1">
      <c r="A351" s="762"/>
      <c r="B351" s="762"/>
    </row>
    <row r="352" spans="1:2" ht="16.5" customHeight="1">
      <c r="A352" s="762"/>
      <c r="B352" s="762"/>
    </row>
    <row r="353" spans="1:2" ht="16.5" customHeight="1">
      <c r="A353" s="762"/>
      <c r="B353" s="762"/>
    </row>
    <row r="354" spans="1:2" ht="16.5" customHeight="1">
      <c r="A354" s="762"/>
      <c r="B354" s="762"/>
    </row>
    <row r="355" spans="1:2" ht="16.5" customHeight="1">
      <c r="A355" s="762"/>
      <c r="B355" s="762"/>
    </row>
    <row r="356" spans="1:2" ht="16.5" customHeight="1">
      <c r="A356" s="762"/>
      <c r="B356" s="762"/>
    </row>
    <row r="357" spans="1:2" ht="16.5" customHeight="1">
      <c r="A357" s="762"/>
      <c r="B357" s="762"/>
    </row>
    <row r="358" spans="1:2" ht="16.5" customHeight="1">
      <c r="A358" s="762"/>
      <c r="B358" s="762"/>
    </row>
    <row r="359" spans="1:2" ht="16.5" customHeight="1">
      <c r="A359" s="762"/>
      <c r="B359" s="762"/>
    </row>
    <row r="360" spans="1:2" ht="16.5" customHeight="1">
      <c r="A360" s="762"/>
      <c r="B360" s="762"/>
    </row>
    <row r="361" spans="1:2" ht="16.5" customHeight="1">
      <c r="A361" s="762"/>
      <c r="B361" s="762"/>
    </row>
    <row r="362" spans="1:2" ht="16.5" customHeight="1">
      <c r="A362" s="762"/>
      <c r="B362" s="762"/>
    </row>
    <row r="363" spans="1:2" ht="16.5" customHeight="1">
      <c r="A363" s="762"/>
      <c r="B363" s="762"/>
    </row>
    <row r="364" spans="1:2" ht="16.5" customHeight="1">
      <c r="A364" s="762"/>
      <c r="B364" s="762"/>
    </row>
    <row r="365" spans="1:2" ht="16.5" customHeight="1">
      <c r="A365" s="762"/>
      <c r="B365" s="762"/>
    </row>
    <row r="366" spans="1:2" ht="16.5" customHeight="1">
      <c r="A366" s="762"/>
      <c r="B366" s="762"/>
    </row>
    <row r="367" spans="1:2" ht="16.5" customHeight="1">
      <c r="A367" s="762"/>
      <c r="B367" s="762"/>
    </row>
    <row r="368" spans="1:2" ht="16.5" customHeight="1">
      <c r="A368" s="762"/>
      <c r="B368" s="762"/>
    </row>
    <row r="369" spans="1:2" ht="16.5" customHeight="1">
      <c r="A369" s="762"/>
      <c r="B369" s="762"/>
    </row>
    <row r="370" spans="1:2" ht="16.5" customHeight="1">
      <c r="A370" s="762"/>
      <c r="B370" s="762"/>
    </row>
    <row r="371" spans="1:2" ht="16.5" customHeight="1">
      <c r="A371" s="762"/>
      <c r="B371" s="762"/>
    </row>
    <row r="372" spans="1:2" ht="16.5" customHeight="1">
      <c r="A372" s="762"/>
      <c r="B372" s="762"/>
    </row>
    <row r="373" spans="1:2" ht="16.5" customHeight="1">
      <c r="A373" s="762"/>
      <c r="B373" s="762"/>
    </row>
    <row r="374" spans="1:2" ht="16.5" customHeight="1">
      <c r="A374" s="762"/>
      <c r="B374" s="762"/>
    </row>
    <row r="375" spans="1:2" ht="16.5" customHeight="1">
      <c r="A375" s="762"/>
      <c r="B375" s="762"/>
    </row>
    <row r="376" spans="1:2" ht="16.5" customHeight="1">
      <c r="A376" s="762"/>
      <c r="B376" s="762"/>
    </row>
    <row r="377" spans="1:2" ht="16.5" customHeight="1">
      <c r="A377" s="762"/>
      <c r="B377" s="762"/>
    </row>
    <row r="378" spans="1:2" ht="16.5" customHeight="1">
      <c r="A378" s="762"/>
      <c r="B378" s="762"/>
    </row>
    <row r="379" spans="1:2" ht="16.5" customHeight="1">
      <c r="A379" s="762"/>
      <c r="B379" s="762"/>
    </row>
    <row r="380" spans="1:2" ht="16.5" customHeight="1">
      <c r="A380" s="762"/>
      <c r="B380" s="762"/>
    </row>
    <row r="381" spans="1:2" ht="16.5" customHeight="1">
      <c r="A381" s="762"/>
      <c r="B381" s="762"/>
    </row>
    <row r="382" spans="1:2" ht="16.5" customHeight="1">
      <c r="A382" s="762"/>
      <c r="B382" s="762"/>
    </row>
    <row r="383" spans="1:2" ht="16.5" customHeight="1">
      <c r="A383" s="762"/>
      <c r="B383" s="762"/>
    </row>
    <row r="384" spans="1:2" ht="16.5" customHeight="1">
      <c r="A384" s="762"/>
      <c r="B384" s="762"/>
    </row>
    <row r="385" spans="1:2" ht="16.5" customHeight="1">
      <c r="A385" s="762"/>
      <c r="B385" s="762"/>
    </row>
    <row r="386" spans="1:2" ht="16.5" customHeight="1">
      <c r="A386" s="762"/>
      <c r="B386" s="762"/>
    </row>
    <row r="387" spans="1:2" ht="16.5" customHeight="1">
      <c r="A387" s="762"/>
      <c r="B387" s="762"/>
    </row>
    <row r="388" spans="1:2" ht="16.5" customHeight="1">
      <c r="A388" s="762"/>
      <c r="B388" s="762"/>
    </row>
    <row r="389" spans="1:2" ht="16.5" customHeight="1">
      <c r="A389" s="762"/>
      <c r="B389" s="762"/>
    </row>
    <row r="390" spans="1:2" ht="16.5" customHeight="1">
      <c r="A390" s="762"/>
      <c r="B390" s="762"/>
    </row>
    <row r="391" spans="1:2" ht="16.5" customHeight="1">
      <c r="A391" s="762"/>
      <c r="B391" s="762"/>
    </row>
    <row r="392" spans="1:2" ht="16.5" customHeight="1">
      <c r="A392" s="762"/>
      <c r="B392" s="762"/>
    </row>
    <row r="393" spans="1:2" ht="16.5" customHeight="1">
      <c r="A393" s="762"/>
      <c r="B393" s="762"/>
    </row>
    <row r="394" spans="1:2" ht="16.5" customHeight="1">
      <c r="A394" s="762"/>
      <c r="B394" s="762"/>
    </row>
    <row r="395" spans="1:2" ht="16.5" customHeight="1">
      <c r="A395" s="762"/>
      <c r="B395" s="762"/>
    </row>
    <row r="396" spans="1:2" ht="16.5" customHeight="1">
      <c r="A396" s="762"/>
      <c r="B396" s="762"/>
    </row>
    <row r="397" spans="1:2" ht="16.5" customHeight="1">
      <c r="A397" s="762"/>
      <c r="B397" s="762"/>
    </row>
    <row r="398" spans="1:2" ht="16.5" customHeight="1">
      <c r="A398" s="762"/>
      <c r="B398" s="762"/>
    </row>
    <row r="399" spans="1:2" ht="16.5" customHeight="1">
      <c r="A399" s="762"/>
      <c r="B399" s="762"/>
    </row>
    <row r="400" spans="1:2" ht="16.5" customHeight="1">
      <c r="A400" s="762"/>
      <c r="B400" s="762"/>
    </row>
    <row r="401" spans="1:2" ht="16.5" customHeight="1">
      <c r="A401" s="762"/>
      <c r="B401" s="762"/>
    </row>
    <row r="402" spans="1:2" ht="16.5" customHeight="1">
      <c r="A402" s="762"/>
      <c r="B402" s="762"/>
    </row>
    <row r="403" spans="1:2" ht="16.5" customHeight="1">
      <c r="A403" s="762"/>
      <c r="B403" s="762"/>
    </row>
    <row r="404" spans="1:2" ht="16.5" customHeight="1">
      <c r="A404" s="762"/>
      <c r="B404" s="762"/>
    </row>
    <row r="405" spans="1:2" ht="16.5" customHeight="1">
      <c r="A405" s="762"/>
      <c r="B405" s="762"/>
    </row>
    <row r="406" spans="1:2" ht="16.5" customHeight="1">
      <c r="A406" s="762"/>
      <c r="B406" s="762"/>
    </row>
    <row r="407" spans="1:2" ht="16.5" customHeight="1">
      <c r="A407" s="762"/>
      <c r="B407" s="762"/>
    </row>
    <row r="408" spans="1:2" ht="16.5" customHeight="1">
      <c r="A408" s="762"/>
      <c r="B408" s="762"/>
    </row>
    <row r="409" spans="1:2" ht="16.5" customHeight="1">
      <c r="A409" s="762"/>
      <c r="B409" s="762"/>
    </row>
    <row r="410" spans="1:2" ht="16.5" customHeight="1">
      <c r="A410" s="762"/>
      <c r="B410" s="762"/>
    </row>
    <row r="411" spans="1:2" ht="16.5" customHeight="1">
      <c r="A411" s="762"/>
      <c r="B411" s="762"/>
    </row>
    <row r="412" spans="1:2" ht="16.5" customHeight="1">
      <c r="A412" s="762"/>
      <c r="B412" s="762"/>
    </row>
    <row r="413" spans="1:2" ht="16.5" customHeight="1">
      <c r="A413" s="762"/>
      <c r="B413" s="762"/>
    </row>
    <row r="414" spans="1:2" ht="16.5" customHeight="1">
      <c r="A414" s="762"/>
      <c r="B414" s="762"/>
    </row>
    <row r="415" spans="1:2" ht="16.5" customHeight="1">
      <c r="A415" s="762"/>
      <c r="B415" s="762"/>
    </row>
    <row r="416" spans="1:2" ht="16.5" customHeight="1">
      <c r="A416" s="762"/>
      <c r="B416" s="762"/>
    </row>
    <row r="417" spans="1:2" ht="16.5" customHeight="1">
      <c r="A417" s="762"/>
      <c r="B417" s="762"/>
    </row>
    <row r="418" spans="1:2" ht="16.5" customHeight="1">
      <c r="A418" s="762"/>
      <c r="B418" s="762"/>
    </row>
    <row r="419" spans="1:2" ht="16.5" customHeight="1">
      <c r="A419" s="762"/>
      <c r="B419" s="762"/>
    </row>
    <row r="420" spans="1:2" ht="16.5" customHeight="1">
      <c r="A420" s="762"/>
      <c r="B420" s="762"/>
    </row>
    <row r="421" spans="1:2" ht="16.5" customHeight="1">
      <c r="A421" s="762"/>
      <c r="B421" s="762"/>
    </row>
    <row r="422" spans="1:2" ht="16.5" customHeight="1">
      <c r="A422" s="762"/>
      <c r="B422" s="762"/>
    </row>
    <row r="423" spans="1:2" ht="16.5" customHeight="1">
      <c r="A423" s="762"/>
      <c r="B423" s="762"/>
    </row>
    <row r="424" spans="1:2" ht="16.5" customHeight="1">
      <c r="A424" s="762"/>
      <c r="B424" s="762"/>
    </row>
    <row r="425" spans="1:2" ht="16.5" customHeight="1">
      <c r="A425" s="762"/>
      <c r="B425" s="762"/>
    </row>
    <row r="426" spans="1:2" ht="16.5" customHeight="1">
      <c r="A426" s="762"/>
      <c r="B426" s="762"/>
    </row>
    <row r="427" spans="1:2" ht="16.5" customHeight="1">
      <c r="A427" s="762"/>
      <c r="B427" s="762"/>
    </row>
    <row r="428" spans="1:2" ht="16.5" customHeight="1">
      <c r="A428" s="762"/>
      <c r="B428" s="762"/>
    </row>
    <row r="429" spans="1:2" ht="16.5" customHeight="1">
      <c r="A429" s="762"/>
      <c r="B429" s="762"/>
    </row>
    <row r="430" spans="1:2" ht="16.5" customHeight="1">
      <c r="A430" s="762"/>
      <c r="B430" s="762"/>
    </row>
    <row r="431" spans="1:2" ht="16.5" customHeight="1">
      <c r="A431" s="762"/>
      <c r="B431" s="762"/>
    </row>
    <row r="432" spans="1:2" ht="16.5" customHeight="1">
      <c r="A432" s="762"/>
      <c r="B432" s="762"/>
    </row>
    <row r="433" spans="1:2" ht="16.5" customHeight="1">
      <c r="A433" s="762"/>
      <c r="B433" s="762"/>
    </row>
    <row r="434" spans="1:2" ht="16.5" customHeight="1">
      <c r="A434" s="762"/>
      <c r="B434" s="762"/>
    </row>
    <row r="435" spans="1:2" ht="16.5" customHeight="1">
      <c r="A435" s="762"/>
      <c r="B435" s="762"/>
    </row>
    <row r="436" spans="1:2" ht="16.5" customHeight="1">
      <c r="A436" s="762"/>
      <c r="B436" s="762"/>
    </row>
    <row r="437" spans="1:2" ht="16.5" customHeight="1">
      <c r="A437" s="762"/>
      <c r="B437" s="762"/>
    </row>
    <row r="438" spans="1:2" ht="16.5" customHeight="1">
      <c r="A438" s="762"/>
      <c r="B438" s="762"/>
    </row>
    <row r="439" spans="1:2" ht="16.5" customHeight="1">
      <c r="A439" s="762"/>
      <c r="B439" s="762"/>
    </row>
    <row r="440" spans="1:2" ht="16.5" customHeight="1">
      <c r="A440" s="762"/>
      <c r="B440" s="762"/>
    </row>
    <row r="441" spans="1:2" ht="16.5" customHeight="1">
      <c r="A441" s="762"/>
      <c r="B441" s="762"/>
    </row>
    <row r="442" spans="1:2" ht="16.5" customHeight="1">
      <c r="A442" s="762"/>
      <c r="B442" s="762"/>
    </row>
    <row r="443" spans="1:2" ht="16.5" customHeight="1">
      <c r="A443" s="762"/>
      <c r="B443" s="762"/>
    </row>
    <row r="444" spans="1:2" ht="16.5" customHeight="1">
      <c r="A444" s="762"/>
      <c r="B444" s="762"/>
    </row>
    <row r="445" spans="1:2" ht="16.5" customHeight="1">
      <c r="A445" s="762"/>
      <c r="B445" s="762"/>
    </row>
    <row r="446" spans="1:2" ht="16.5" customHeight="1">
      <c r="A446" s="762"/>
      <c r="B446" s="762"/>
    </row>
    <row r="447" spans="1:2" ht="16.5" customHeight="1">
      <c r="A447" s="762"/>
      <c r="B447" s="762"/>
    </row>
    <row r="448" spans="1:2" ht="16.5" customHeight="1">
      <c r="A448" s="762"/>
      <c r="B448" s="762"/>
    </row>
    <row r="449" spans="1:2" ht="16.5" customHeight="1">
      <c r="A449" s="762"/>
      <c r="B449" s="762"/>
    </row>
    <row r="450" spans="1:2" ht="16.5" customHeight="1">
      <c r="A450" s="762"/>
      <c r="B450" s="762"/>
    </row>
    <row r="451" spans="1:2" ht="16.5" customHeight="1">
      <c r="A451" s="762"/>
      <c r="B451" s="762"/>
    </row>
    <row r="452" spans="1:2" ht="16.5" customHeight="1">
      <c r="A452" s="762"/>
      <c r="B452" s="762"/>
    </row>
    <row r="453" spans="1:2" ht="16.5" customHeight="1">
      <c r="A453" s="762"/>
      <c r="B453" s="762"/>
    </row>
    <row r="454" spans="1:2" ht="16.5" customHeight="1">
      <c r="A454" s="762"/>
      <c r="B454" s="762"/>
    </row>
    <row r="455" spans="1:2" ht="16.5" customHeight="1">
      <c r="A455" s="762"/>
      <c r="B455" s="762"/>
    </row>
    <row r="456" spans="1:2" ht="16.5" customHeight="1">
      <c r="A456" s="762"/>
      <c r="B456" s="762"/>
    </row>
    <row r="457" spans="1:2" ht="16.5" customHeight="1">
      <c r="A457" s="762"/>
      <c r="B457" s="762"/>
    </row>
    <row r="458" spans="1:2" ht="16.5" customHeight="1">
      <c r="A458" s="762"/>
      <c r="B458" s="762"/>
    </row>
    <row r="459" spans="1:2" ht="16.5" customHeight="1">
      <c r="A459" s="762"/>
      <c r="B459" s="762"/>
    </row>
    <row r="460" spans="1:2" ht="16.5" customHeight="1">
      <c r="A460" s="762"/>
      <c r="B460" s="762"/>
    </row>
    <row r="461" spans="1:2" ht="16.5" customHeight="1">
      <c r="A461" s="762"/>
      <c r="B461" s="762"/>
    </row>
    <row r="462" spans="1:2" ht="16.5" customHeight="1">
      <c r="A462" s="762"/>
      <c r="B462" s="762"/>
    </row>
    <row r="463" spans="1:2" ht="16.5" customHeight="1">
      <c r="A463" s="762"/>
      <c r="B463" s="762"/>
    </row>
    <row r="464" spans="1:2" ht="16.5" customHeight="1">
      <c r="A464" s="762"/>
      <c r="B464" s="762"/>
    </row>
    <row r="465" spans="1:2" ht="16.5" customHeight="1">
      <c r="A465" s="762"/>
      <c r="B465" s="762"/>
    </row>
    <row r="466" spans="1:2" ht="16.5" customHeight="1">
      <c r="A466" s="762"/>
      <c r="B466" s="762"/>
    </row>
    <row r="467" spans="1:2" ht="16.5" customHeight="1">
      <c r="A467" s="762"/>
      <c r="B467" s="762"/>
    </row>
    <row r="468" spans="1:2" ht="16.5" customHeight="1">
      <c r="A468" s="762"/>
      <c r="B468" s="762"/>
    </row>
    <row r="469" spans="1:2" ht="16.5" customHeight="1">
      <c r="A469" s="762"/>
      <c r="B469" s="762"/>
    </row>
    <row r="470" spans="1:2" ht="16.5" customHeight="1">
      <c r="A470" s="762"/>
      <c r="B470" s="762"/>
    </row>
    <row r="471" spans="1:2" ht="16.5" customHeight="1">
      <c r="A471" s="762"/>
      <c r="B471" s="762"/>
    </row>
    <row r="472" spans="1:2" ht="16.5" customHeight="1">
      <c r="A472" s="762"/>
      <c r="B472" s="762"/>
    </row>
    <row r="473" spans="1:2" ht="16.5" customHeight="1">
      <c r="A473" s="762"/>
      <c r="B473" s="762"/>
    </row>
    <row r="474" spans="1:2" ht="16.5" customHeight="1">
      <c r="A474" s="762"/>
      <c r="B474" s="762"/>
    </row>
    <row r="475" spans="1:2" ht="16.5" customHeight="1">
      <c r="A475" s="762"/>
      <c r="B475" s="762"/>
    </row>
    <row r="476" spans="1:2" ht="16.5" customHeight="1">
      <c r="A476" s="762"/>
      <c r="B476" s="762"/>
    </row>
    <row r="477" spans="1:2" ht="16.5" customHeight="1">
      <c r="A477" s="762"/>
      <c r="B477" s="762"/>
    </row>
    <row r="478" spans="1:2" ht="16.5" customHeight="1">
      <c r="A478" s="762"/>
      <c r="B478" s="762"/>
    </row>
    <row r="479" spans="1:2" ht="16.5" customHeight="1">
      <c r="A479" s="762"/>
      <c r="B479" s="762"/>
    </row>
    <row r="480" spans="1:2" ht="16.5" customHeight="1">
      <c r="A480" s="762"/>
      <c r="B480" s="762"/>
    </row>
    <row r="481" spans="1:2" ht="16.5" customHeight="1">
      <c r="A481" s="762"/>
      <c r="B481" s="762"/>
    </row>
    <row r="482" spans="1:2" ht="16.5" customHeight="1">
      <c r="A482" s="762"/>
      <c r="B482" s="762"/>
    </row>
    <row r="483" spans="1:2" ht="16.5" customHeight="1">
      <c r="A483" s="762"/>
      <c r="B483" s="762"/>
    </row>
    <row r="484" spans="1:2" ht="16.5" customHeight="1">
      <c r="A484" s="762"/>
      <c r="B484" s="762"/>
    </row>
    <row r="485" spans="1:2" ht="16.5" customHeight="1">
      <c r="A485" s="762"/>
      <c r="B485" s="762"/>
    </row>
    <row r="486" spans="1:2" ht="16.5" customHeight="1">
      <c r="A486" s="762"/>
      <c r="B486" s="762"/>
    </row>
    <row r="487" spans="1:2" ht="16.5" customHeight="1">
      <c r="A487" s="762"/>
      <c r="B487" s="762"/>
    </row>
    <row r="488" spans="1:2" ht="16.5" customHeight="1">
      <c r="A488" s="762"/>
      <c r="B488" s="762"/>
    </row>
    <row r="489" spans="1:2" ht="16.5" customHeight="1">
      <c r="A489" s="762"/>
      <c r="B489" s="762"/>
    </row>
    <row r="490" spans="1:2" ht="16.5" customHeight="1">
      <c r="A490" s="762"/>
      <c r="B490" s="762"/>
    </row>
    <row r="491" spans="1:2" ht="16.5" customHeight="1">
      <c r="A491" s="762"/>
      <c r="B491" s="762"/>
    </row>
    <row r="492" spans="1:2" ht="16.5" customHeight="1">
      <c r="A492" s="762"/>
      <c r="B492" s="762"/>
    </row>
    <row r="493" spans="1:2" ht="16.5" customHeight="1">
      <c r="A493" s="762"/>
      <c r="B493" s="762"/>
    </row>
    <row r="494" spans="1:2" ht="16.5" customHeight="1">
      <c r="A494" s="762"/>
      <c r="B494" s="762"/>
    </row>
    <row r="495" spans="1:2" ht="16.5" customHeight="1">
      <c r="A495" s="762"/>
      <c r="B495" s="762"/>
    </row>
    <row r="496" spans="1:2" ht="16.5" customHeight="1">
      <c r="A496" s="762"/>
      <c r="B496" s="762"/>
    </row>
    <row r="497" spans="1:2" ht="16.5" customHeight="1">
      <c r="A497" s="762"/>
      <c r="B497" s="762"/>
    </row>
    <row r="498" spans="1:2" ht="16.5" customHeight="1">
      <c r="A498" s="762"/>
      <c r="B498" s="762"/>
    </row>
    <row r="499" spans="1:2" ht="16.5" customHeight="1">
      <c r="A499" s="762"/>
      <c r="B499" s="762"/>
    </row>
    <row r="500" spans="1:2" ht="16.5" customHeight="1">
      <c r="A500" s="762"/>
      <c r="B500" s="762"/>
    </row>
    <row r="501" spans="1:2" ht="16.5" customHeight="1">
      <c r="A501" s="762"/>
      <c r="B501" s="762"/>
    </row>
    <row r="502" spans="1:2" ht="16.5" customHeight="1">
      <c r="A502" s="762"/>
      <c r="B502" s="762"/>
    </row>
    <row r="503" spans="1:2" ht="16.5" customHeight="1">
      <c r="A503" s="762"/>
      <c r="B503" s="762"/>
    </row>
    <row r="504" spans="1:2" ht="16.5" customHeight="1">
      <c r="A504" s="762"/>
      <c r="B504" s="762"/>
    </row>
    <row r="505" spans="1:2" ht="16.5" customHeight="1">
      <c r="A505" s="762"/>
      <c r="B505" s="762"/>
    </row>
    <row r="506" spans="1:2" ht="16.5" customHeight="1">
      <c r="A506" s="762"/>
      <c r="B506" s="762"/>
    </row>
    <row r="507" spans="1:2" ht="16.5" customHeight="1">
      <c r="A507" s="762"/>
      <c r="B507" s="762"/>
    </row>
    <row r="508" spans="1:2" ht="16.5" customHeight="1">
      <c r="A508" s="762"/>
      <c r="B508" s="762"/>
    </row>
    <row r="509" spans="1:2" ht="16.5" customHeight="1">
      <c r="A509" s="762"/>
      <c r="B509" s="762"/>
    </row>
    <row r="510" spans="1:2" ht="16.5" customHeight="1">
      <c r="A510" s="762"/>
      <c r="B510" s="762"/>
    </row>
    <row r="511" spans="1:2" ht="16.5" customHeight="1">
      <c r="A511" s="762"/>
      <c r="B511" s="762"/>
    </row>
    <row r="512" spans="1:2" ht="16.5" customHeight="1">
      <c r="A512" s="762"/>
      <c r="B512" s="762"/>
    </row>
    <row r="513" spans="1:2" ht="16.5" customHeight="1">
      <c r="A513" s="762"/>
      <c r="B513" s="762"/>
    </row>
    <row r="514" spans="1:2" ht="16.5" customHeight="1">
      <c r="A514" s="762"/>
      <c r="B514" s="762"/>
    </row>
    <row r="515" spans="1:2" ht="16.5" customHeight="1">
      <c r="A515" s="762"/>
      <c r="B515" s="762"/>
    </row>
    <row r="516" spans="1:2" ht="16.5" customHeight="1">
      <c r="A516" s="762"/>
      <c r="B516" s="762"/>
    </row>
    <row r="517" spans="1:2" ht="16.5" customHeight="1">
      <c r="A517" s="762"/>
      <c r="B517" s="762"/>
    </row>
    <row r="518" spans="1:2" ht="16.5" customHeight="1">
      <c r="A518" s="762"/>
      <c r="B518" s="762"/>
    </row>
    <row r="519" spans="1:2" ht="16.5" customHeight="1">
      <c r="A519" s="762"/>
      <c r="B519" s="762"/>
    </row>
    <row r="520" spans="1:2" ht="16.5" customHeight="1">
      <c r="A520" s="762"/>
      <c r="B520" s="762"/>
    </row>
    <row r="521" spans="1:2" ht="16.5" customHeight="1">
      <c r="A521" s="762"/>
      <c r="B521" s="762"/>
    </row>
    <row r="522" spans="1:2" ht="16.5" customHeight="1">
      <c r="A522" s="762"/>
      <c r="B522" s="762"/>
    </row>
    <row r="523" spans="1:2" ht="16.5" customHeight="1">
      <c r="A523" s="762"/>
      <c r="B523" s="762"/>
    </row>
    <row r="524" spans="1:2" ht="16.5" customHeight="1">
      <c r="A524" s="762"/>
      <c r="B524" s="762"/>
    </row>
    <row r="525" spans="1:2" ht="16.5" customHeight="1">
      <c r="A525" s="762"/>
      <c r="B525" s="762"/>
    </row>
    <row r="526" spans="1:2" ht="16.5" customHeight="1">
      <c r="A526" s="762"/>
      <c r="B526" s="762"/>
    </row>
    <row r="527" spans="1:2" ht="16.5" customHeight="1">
      <c r="A527" s="762"/>
      <c r="B527" s="762"/>
    </row>
    <row r="528" spans="1:2" ht="16.5" customHeight="1">
      <c r="A528" s="762"/>
      <c r="B528" s="762"/>
    </row>
    <row r="529" spans="1:2" ht="16.5" customHeight="1">
      <c r="A529" s="762"/>
      <c r="B529" s="762"/>
    </row>
    <row r="530" spans="1:2" ht="16.5" customHeight="1">
      <c r="A530" s="762"/>
      <c r="B530" s="762"/>
    </row>
    <row r="531" spans="1:2" ht="16.5" customHeight="1">
      <c r="A531" s="762"/>
      <c r="B531" s="762"/>
    </row>
    <row r="532" spans="1:2" ht="16.5" customHeight="1">
      <c r="A532" s="762"/>
      <c r="B532" s="762"/>
    </row>
    <row r="533" spans="1:2" ht="16.5" customHeight="1">
      <c r="A533" s="762"/>
      <c r="B533" s="762"/>
    </row>
    <row r="534" spans="1:2" ht="16.5" customHeight="1">
      <c r="A534" s="762"/>
      <c r="B534" s="762"/>
    </row>
    <row r="535" spans="1:2" ht="16.5" customHeight="1">
      <c r="A535" s="762"/>
      <c r="B535" s="762"/>
    </row>
    <row r="536" spans="1:2" ht="16.5" customHeight="1">
      <c r="A536" s="762"/>
      <c r="B536" s="762"/>
    </row>
    <row r="537" spans="1:2" ht="16.5" customHeight="1">
      <c r="A537" s="762"/>
      <c r="B537" s="762"/>
    </row>
    <row r="538" spans="1:2" ht="16.5" customHeight="1">
      <c r="A538" s="762"/>
      <c r="B538" s="762"/>
    </row>
    <row r="539" spans="1:2" ht="16.5" customHeight="1">
      <c r="A539" s="762"/>
      <c r="B539" s="762"/>
    </row>
    <row r="540" spans="1:2" ht="16.5" customHeight="1">
      <c r="A540" s="762"/>
      <c r="B540" s="762"/>
    </row>
    <row r="541" spans="1:2" ht="16.5" customHeight="1">
      <c r="A541" s="762"/>
      <c r="B541" s="762"/>
    </row>
    <row r="542" spans="1:2" ht="16.5" customHeight="1">
      <c r="A542" s="762"/>
      <c r="B542" s="762"/>
    </row>
    <row r="543" spans="1:2" ht="16.5" customHeight="1">
      <c r="A543" s="762"/>
      <c r="B543" s="762"/>
    </row>
    <row r="544" spans="1:2" ht="16.5" customHeight="1">
      <c r="A544" s="762"/>
      <c r="B544" s="762"/>
    </row>
    <row r="545" spans="1:2" ht="16.5" customHeight="1">
      <c r="A545" s="762"/>
      <c r="B545" s="762"/>
    </row>
    <row r="546" spans="1:2" ht="16.5" customHeight="1">
      <c r="A546" s="762"/>
      <c r="B546" s="762"/>
    </row>
    <row r="547" spans="1:2" ht="16.5" customHeight="1">
      <c r="A547" s="762"/>
      <c r="B547" s="762"/>
    </row>
    <row r="548" spans="1:2" ht="16.5" customHeight="1">
      <c r="A548" s="762"/>
      <c r="B548" s="762"/>
    </row>
    <row r="549" spans="1:2" ht="16.5" customHeight="1">
      <c r="A549" s="762"/>
      <c r="B549" s="762"/>
    </row>
    <row r="550" spans="1:2" ht="16.5" customHeight="1">
      <c r="A550" s="762"/>
      <c r="B550" s="762"/>
    </row>
    <row r="551" spans="1:2" ht="16.5" customHeight="1">
      <c r="A551" s="762"/>
      <c r="B551" s="762"/>
    </row>
    <row r="552" spans="1:2" ht="16.5" customHeight="1">
      <c r="A552" s="762"/>
      <c r="B552" s="762"/>
    </row>
    <row r="553" spans="1:2" ht="16.5" customHeight="1">
      <c r="A553" s="762"/>
      <c r="B553" s="762"/>
    </row>
    <row r="554" spans="1:2" ht="16.5" customHeight="1">
      <c r="A554" s="762"/>
      <c r="B554" s="762"/>
    </row>
    <row r="555" spans="1:2" ht="16.5" customHeight="1">
      <c r="A555" s="762"/>
      <c r="B555" s="762"/>
    </row>
    <row r="556" spans="1:2" ht="16.5" customHeight="1">
      <c r="A556" s="762"/>
      <c r="B556" s="762"/>
    </row>
    <row r="557" spans="1:2" ht="16.5" customHeight="1">
      <c r="A557" s="762"/>
      <c r="B557" s="762"/>
    </row>
    <row r="558" spans="1:2" ht="16.5" customHeight="1">
      <c r="A558" s="762"/>
      <c r="B558" s="762"/>
    </row>
    <row r="559" spans="1:2" ht="16.5" customHeight="1">
      <c r="A559" s="762"/>
      <c r="B559" s="762"/>
    </row>
    <row r="560" spans="1:2" ht="16.5" customHeight="1">
      <c r="A560" s="762"/>
      <c r="B560" s="762"/>
    </row>
    <row r="561" spans="1:2" ht="16.5" customHeight="1">
      <c r="A561" s="762"/>
      <c r="B561" s="762"/>
    </row>
    <row r="562" spans="1:2" ht="16.5" customHeight="1">
      <c r="A562" s="762"/>
      <c r="B562" s="762"/>
    </row>
    <row r="563" spans="1:2" ht="16.5" customHeight="1">
      <c r="A563" s="762"/>
      <c r="B563" s="762"/>
    </row>
    <row r="564" spans="1:2" ht="16.5" customHeight="1">
      <c r="A564" s="762"/>
      <c r="B564" s="762"/>
    </row>
    <row r="565" spans="1:2" ht="16.5" customHeight="1">
      <c r="A565" s="762"/>
      <c r="B565" s="762"/>
    </row>
    <row r="566" spans="1:2" ht="16.5" customHeight="1">
      <c r="A566" s="762"/>
      <c r="B566" s="762"/>
    </row>
    <row r="567" spans="1:2" ht="16.5" customHeight="1">
      <c r="A567" s="762"/>
      <c r="B567" s="762"/>
    </row>
    <row r="568" spans="1:2" ht="16.5" customHeight="1">
      <c r="A568" s="762"/>
      <c r="B568" s="762"/>
    </row>
    <row r="569" spans="1:2" ht="16.5" customHeight="1">
      <c r="A569" s="762"/>
      <c r="B569" s="762"/>
    </row>
    <row r="570" spans="1:2" ht="16.5" customHeight="1">
      <c r="A570" s="762"/>
      <c r="B570" s="762"/>
    </row>
    <row r="571" spans="1:2" ht="16.5" customHeight="1">
      <c r="A571" s="762"/>
      <c r="B571" s="762"/>
    </row>
    <row r="572" spans="1:2" ht="16.5" customHeight="1">
      <c r="A572" s="762"/>
      <c r="B572" s="762"/>
    </row>
    <row r="573" spans="1:2" ht="16.5" customHeight="1">
      <c r="A573" s="762"/>
      <c r="B573" s="762"/>
    </row>
    <row r="574" spans="1:2" ht="16.5" customHeight="1">
      <c r="A574" s="762"/>
      <c r="B574" s="762"/>
    </row>
    <row r="575" spans="1:2" ht="16.5" customHeight="1">
      <c r="A575" s="762"/>
      <c r="B575" s="762"/>
    </row>
    <row r="576" spans="1:2" ht="16.5" customHeight="1">
      <c r="A576" s="762"/>
      <c r="B576" s="762"/>
    </row>
    <row r="577" spans="1:2" ht="16.5" customHeight="1">
      <c r="A577" s="762"/>
      <c r="B577" s="762"/>
    </row>
    <row r="578" spans="1:2" ht="16.5" customHeight="1">
      <c r="A578" s="762"/>
      <c r="B578" s="762"/>
    </row>
    <row r="579" spans="1:2" ht="16.5" customHeight="1">
      <c r="A579" s="762"/>
      <c r="B579" s="762"/>
    </row>
    <row r="580" spans="1:2" ht="16.5" customHeight="1">
      <c r="A580" s="762"/>
      <c r="B580" s="762"/>
    </row>
    <row r="581" spans="1:2" ht="16.5" customHeight="1">
      <c r="A581" s="762"/>
      <c r="B581" s="762"/>
    </row>
    <row r="582" spans="1:2" ht="16.5" customHeight="1">
      <c r="A582" s="762"/>
      <c r="B582" s="762"/>
    </row>
    <row r="583" spans="1:2" ht="16.5" customHeight="1">
      <c r="A583" s="762"/>
      <c r="B583" s="762"/>
    </row>
    <row r="584" spans="1:2" ht="16.5" customHeight="1">
      <c r="A584" s="762"/>
      <c r="B584" s="762"/>
    </row>
    <row r="585" spans="1:2" ht="16.5" customHeight="1">
      <c r="A585" s="762"/>
      <c r="B585" s="762"/>
    </row>
    <row r="586" spans="1:2" ht="16.5" customHeight="1">
      <c r="A586" s="762"/>
      <c r="B586" s="762"/>
    </row>
    <row r="587" spans="1:2" ht="16.5" customHeight="1">
      <c r="A587" s="762"/>
      <c r="B587" s="762"/>
    </row>
    <row r="588" spans="1:2" ht="16.5" customHeight="1">
      <c r="A588" s="762"/>
      <c r="B588" s="762"/>
    </row>
    <row r="589" spans="1:2" ht="16.5" customHeight="1">
      <c r="A589" s="762"/>
      <c r="B589" s="762"/>
    </row>
    <row r="590" spans="1:2" ht="16.5" customHeight="1">
      <c r="A590" s="762"/>
      <c r="B590" s="762"/>
    </row>
    <row r="591" spans="1:2" ht="16.5" customHeight="1">
      <c r="A591" s="762"/>
      <c r="B591" s="762"/>
    </row>
    <row r="592" spans="1:2" ht="16.5" customHeight="1">
      <c r="A592" s="762"/>
      <c r="B592" s="762"/>
    </row>
    <row r="593" spans="1:2" ht="16.5" customHeight="1">
      <c r="A593" s="762"/>
      <c r="B593" s="762"/>
    </row>
    <row r="594" spans="1:2" ht="16.5" customHeight="1">
      <c r="A594" s="762"/>
      <c r="B594" s="762"/>
    </row>
    <row r="595" spans="1:2" ht="16.5" customHeight="1">
      <c r="A595" s="762"/>
      <c r="B595" s="762"/>
    </row>
    <row r="596" spans="1:2" ht="16.5" customHeight="1">
      <c r="A596" s="762"/>
      <c r="B596" s="762"/>
    </row>
    <row r="597" spans="1:2" ht="16.5" customHeight="1">
      <c r="A597" s="762"/>
      <c r="B597" s="762"/>
    </row>
    <row r="598" spans="1:2" ht="16.5" customHeight="1">
      <c r="A598" s="762"/>
      <c r="B598" s="762"/>
    </row>
    <row r="599" spans="1:2" ht="16.5" customHeight="1">
      <c r="A599" s="762"/>
      <c r="B599" s="762"/>
    </row>
    <row r="600" spans="1:2" ht="16.5" customHeight="1">
      <c r="A600" s="762"/>
      <c r="B600" s="762"/>
    </row>
    <row r="601" spans="1:2" ht="16.5" customHeight="1">
      <c r="A601" s="762"/>
      <c r="B601" s="762"/>
    </row>
    <row r="602" spans="1:2" ht="16.5" customHeight="1">
      <c r="A602" s="762"/>
      <c r="B602" s="762"/>
    </row>
    <row r="603" spans="1:2" ht="16.5" customHeight="1">
      <c r="A603" s="762"/>
      <c r="B603" s="762"/>
    </row>
    <row r="604" spans="1:2" ht="16.5" customHeight="1">
      <c r="A604" s="762"/>
      <c r="B604" s="762"/>
    </row>
    <row r="605" spans="1:2" ht="16.5" customHeight="1">
      <c r="A605" s="762"/>
      <c r="B605" s="762"/>
    </row>
    <row r="606" spans="1:2" ht="16.5" customHeight="1">
      <c r="A606" s="762"/>
      <c r="B606" s="762"/>
    </row>
    <row r="607" spans="1:2" ht="16.5" customHeight="1">
      <c r="A607" s="762"/>
      <c r="B607" s="762"/>
    </row>
    <row r="608" spans="1:2" ht="16.5" customHeight="1">
      <c r="A608" s="762"/>
      <c r="B608" s="762"/>
    </row>
    <row r="609" spans="1:2" ht="16.5" customHeight="1">
      <c r="A609" s="762"/>
      <c r="B609" s="762"/>
    </row>
    <row r="610" spans="1:2" ht="16.5" customHeight="1">
      <c r="A610" s="762"/>
      <c r="B610" s="762"/>
    </row>
    <row r="611" spans="1:2" ht="16.5" customHeight="1">
      <c r="A611" s="762"/>
      <c r="B611" s="762"/>
    </row>
    <row r="612" spans="1:2" ht="16.5" customHeight="1">
      <c r="A612" s="762"/>
      <c r="B612" s="762"/>
    </row>
    <row r="613" spans="1:2" ht="16.5" customHeight="1">
      <c r="A613" s="762"/>
      <c r="B613" s="762"/>
    </row>
    <row r="614" spans="1:2" ht="16.5" customHeight="1">
      <c r="A614" s="762"/>
      <c r="B614" s="762"/>
    </row>
    <row r="615" spans="1:2" ht="16.5" customHeight="1">
      <c r="A615" s="762"/>
      <c r="B615" s="762"/>
    </row>
    <row r="616" spans="1:2" ht="16.5" customHeight="1">
      <c r="A616" s="762"/>
      <c r="B616" s="762"/>
    </row>
    <row r="617" spans="1:2" ht="16.5" customHeight="1">
      <c r="A617" s="762"/>
      <c r="B617" s="762"/>
    </row>
    <row r="618" spans="1:2" ht="16.5" customHeight="1">
      <c r="A618" s="762"/>
      <c r="B618" s="762"/>
    </row>
    <row r="619" spans="1:2" ht="16.5" customHeight="1">
      <c r="A619" s="762"/>
      <c r="B619" s="762"/>
    </row>
    <row r="620" spans="1:2" ht="16.5" customHeight="1">
      <c r="A620" s="762"/>
      <c r="B620" s="762"/>
    </row>
    <row r="621" spans="1:2" ht="16.5" customHeight="1">
      <c r="A621" s="762"/>
      <c r="B621" s="762"/>
    </row>
    <row r="622" spans="1:2" ht="16.5" customHeight="1">
      <c r="A622" s="762"/>
      <c r="B622" s="762"/>
    </row>
    <row r="623" spans="1:2" ht="16.5" customHeight="1">
      <c r="A623" s="762"/>
      <c r="B623" s="762"/>
    </row>
    <row r="624" spans="1:2" ht="16.5" customHeight="1">
      <c r="A624" s="762"/>
      <c r="B624" s="762"/>
    </row>
    <row r="625" spans="1:2" ht="16.5" customHeight="1">
      <c r="A625" s="762"/>
      <c r="B625" s="762"/>
    </row>
    <row r="626" spans="1:2" ht="16.5" customHeight="1">
      <c r="A626" s="762"/>
      <c r="B626" s="762"/>
    </row>
    <row r="627" spans="1:2" ht="16.5" customHeight="1">
      <c r="A627" s="762"/>
      <c r="B627" s="762"/>
    </row>
    <row r="628" spans="1:2" ht="16.5" customHeight="1">
      <c r="A628" s="762"/>
      <c r="B628" s="762"/>
    </row>
    <row r="629" spans="1:2" ht="16.5" customHeight="1">
      <c r="A629" s="762"/>
      <c r="B629" s="762"/>
    </row>
    <row r="630" spans="1:2" ht="16.5" customHeight="1">
      <c r="A630" s="762"/>
      <c r="B630" s="762"/>
    </row>
    <row r="631" spans="1:2" ht="16.5" customHeight="1">
      <c r="A631" s="762"/>
      <c r="B631" s="762"/>
    </row>
    <row r="632" spans="1:2" ht="16.5" customHeight="1">
      <c r="A632" s="762"/>
      <c r="B632" s="762"/>
    </row>
    <row r="633" spans="1:2" ht="16.5" customHeight="1">
      <c r="A633" s="762"/>
      <c r="B633" s="762"/>
    </row>
    <row r="634" spans="1:2" ht="16.5" customHeight="1">
      <c r="A634" s="762"/>
      <c r="B634" s="762"/>
    </row>
    <row r="635" spans="1:2" ht="16.5" customHeight="1">
      <c r="A635" s="762"/>
      <c r="B635" s="762"/>
    </row>
    <row r="636" spans="1:2" ht="16.5" customHeight="1">
      <c r="A636" s="762"/>
      <c r="B636" s="762"/>
    </row>
    <row r="637" spans="1:2" ht="16.5" customHeight="1">
      <c r="A637" s="762"/>
      <c r="B637" s="762"/>
    </row>
    <row r="638" spans="1:2" ht="16.5" customHeight="1">
      <c r="A638" s="762"/>
      <c r="B638" s="762"/>
    </row>
    <row r="639" spans="1:2" ht="16.5" customHeight="1">
      <c r="A639" s="762"/>
      <c r="B639" s="762"/>
    </row>
    <row r="640" spans="1:2" ht="16.5" customHeight="1">
      <c r="A640" s="762"/>
      <c r="B640" s="762"/>
    </row>
    <row r="641" spans="1:2" ht="16.5" customHeight="1">
      <c r="A641" s="762"/>
      <c r="B641" s="762"/>
    </row>
    <row r="642" spans="1:2" ht="16.5" customHeight="1">
      <c r="A642" s="762"/>
      <c r="B642" s="762"/>
    </row>
    <row r="643" spans="1:2" ht="16.5" customHeight="1">
      <c r="A643" s="762"/>
      <c r="B643" s="762"/>
    </row>
    <row r="644" spans="1:2" ht="16.5" customHeight="1">
      <c r="A644" s="762"/>
      <c r="B644" s="762"/>
    </row>
    <row r="645" spans="1:2" ht="16.5" customHeight="1">
      <c r="A645" s="762"/>
      <c r="B645" s="762"/>
    </row>
    <row r="646" spans="1:2" ht="16.5" customHeight="1">
      <c r="A646" s="762"/>
      <c r="B646" s="762"/>
    </row>
    <row r="647" spans="1:2" ht="16.5" customHeight="1">
      <c r="A647" s="762"/>
      <c r="B647" s="762"/>
    </row>
    <row r="648" spans="1:2" ht="16.5" customHeight="1">
      <c r="A648" s="762"/>
      <c r="B648" s="762"/>
    </row>
    <row r="649" spans="1:2" ht="16.5" customHeight="1">
      <c r="A649" s="762"/>
      <c r="B649" s="762"/>
    </row>
    <row r="650" spans="1:2" ht="16.5" customHeight="1">
      <c r="A650" s="762"/>
      <c r="B650" s="762"/>
    </row>
    <row r="651" spans="1:2" ht="16.5" customHeight="1">
      <c r="A651" s="762"/>
      <c r="B651" s="762"/>
    </row>
    <row r="652" spans="1:2" ht="16.5" customHeight="1">
      <c r="A652" s="762"/>
      <c r="B652" s="762"/>
    </row>
    <row r="653" spans="1:2" ht="16.5" customHeight="1">
      <c r="A653" s="762"/>
      <c r="B653" s="762"/>
    </row>
    <row r="654" spans="1:2" ht="16.5" customHeight="1">
      <c r="A654" s="762"/>
      <c r="B654" s="762"/>
    </row>
    <row r="655" spans="1:2" ht="16.5" customHeight="1">
      <c r="A655" s="762"/>
      <c r="B655" s="762"/>
    </row>
    <row r="656" spans="1:2" ht="16.5" customHeight="1">
      <c r="A656" s="762"/>
      <c r="B656" s="762"/>
    </row>
    <row r="657" spans="1:2" ht="16.5" customHeight="1">
      <c r="A657" s="762"/>
      <c r="B657" s="762"/>
    </row>
    <row r="658" spans="1:2" ht="16.5" customHeight="1">
      <c r="A658" s="762"/>
      <c r="B658" s="762"/>
    </row>
    <row r="659" spans="1:2" ht="16.5" customHeight="1">
      <c r="A659" s="762"/>
      <c r="B659" s="762"/>
    </row>
    <row r="660" spans="1:2" ht="16.5" customHeight="1">
      <c r="A660" s="762"/>
      <c r="B660" s="762"/>
    </row>
    <row r="661" spans="1:2" ht="16.5" customHeight="1">
      <c r="A661" s="762"/>
      <c r="B661" s="762"/>
    </row>
    <row r="662" spans="1:2" ht="16.5" customHeight="1">
      <c r="A662" s="762"/>
      <c r="B662" s="762"/>
    </row>
    <row r="663" spans="1:2" ht="16.5" customHeight="1">
      <c r="A663" s="762"/>
      <c r="B663" s="762"/>
    </row>
    <row r="664" spans="1:2" ht="16.5" customHeight="1">
      <c r="A664" s="762"/>
      <c r="B664" s="762"/>
    </row>
    <row r="665" spans="1:2" ht="16.5" customHeight="1">
      <c r="A665" s="762"/>
      <c r="B665" s="762"/>
    </row>
    <row r="666" spans="1:2" ht="16.5" customHeight="1">
      <c r="A666" s="762"/>
      <c r="B666" s="762"/>
    </row>
    <row r="667" spans="1:2" ht="16.5" customHeight="1">
      <c r="A667" s="762"/>
      <c r="B667" s="762"/>
    </row>
    <row r="668" spans="1:2" ht="16.5" customHeight="1">
      <c r="A668" s="762"/>
      <c r="B668" s="762"/>
    </row>
    <row r="669" spans="1:2" ht="16.5" customHeight="1">
      <c r="A669" s="762"/>
      <c r="B669" s="762"/>
    </row>
    <row r="670" spans="1:2" ht="16.5" customHeight="1">
      <c r="A670" s="762"/>
      <c r="B670" s="762"/>
    </row>
    <row r="671" spans="1:2" ht="16.5" customHeight="1">
      <c r="A671" s="762"/>
      <c r="B671" s="762"/>
    </row>
    <row r="672" spans="1:2" ht="16.5" customHeight="1">
      <c r="A672" s="762"/>
      <c r="B672" s="762"/>
    </row>
    <row r="673" spans="1:2" ht="16.5" customHeight="1">
      <c r="A673" s="762"/>
      <c r="B673" s="762"/>
    </row>
    <row r="674" spans="1:2" ht="16.5" customHeight="1">
      <c r="A674" s="762"/>
      <c r="B674" s="762"/>
    </row>
    <row r="675" spans="1:2" ht="16.5" customHeight="1">
      <c r="A675" s="762"/>
      <c r="B675" s="762"/>
    </row>
    <row r="676" spans="1:2" ht="16.5" customHeight="1">
      <c r="A676" s="762"/>
      <c r="B676" s="762"/>
    </row>
    <row r="677" spans="1:2" ht="16.5" customHeight="1">
      <c r="A677" s="762"/>
      <c r="B677" s="762"/>
    </row>
    <row r="678" spans="1:2" ht="16.5" customHeight="1">
      <c r="A678" s="762"/>
      <c r="B678" s="762"/>
    </row>
    <row r="679" spans="1:2" ht="16.5" customHeight="1">
      <c r="A679" s="762"/>
      <c r="B679" s="762"/>
    </row>
    <row r="680" spans="1:2" ht="16.5" customHeight="1">
      <c r="A680" s="762"/>
      <c r="B680" s="762"/>
    </row>
    <row r="681" spans="1:2" ht="16.5" customHeight="1">
      <c r="A681" s="762"/>
      <c r="B681" s="762"/>
    </row>
    <row r="682" spans="1:2" ht="16.5" customHeight="1">
      <c r="A682" s="762"/>
      <c r="B682" s="762"/>
    </row>
    <row r="683" spans="1:2" ht="16.5" customHeight="1">
      <c r="A683" s="762"/>
      <c r="B683" s="762"/>
    </row>
    <row r="684" spans="1:2" ht="16.5" customHeight="1">
      <c r="A684" s="762"/>
      <c r="B684" s="762"/>
    </row>
    <row r="685" spans="1:2" ht="16.5" customHeight="1">
      <c r="A685" s="762"/>
      <c r="B685" s="762"/>
    </row>
    <row r="686" spans="1:2" ht="16.5" customHeight="1">
      <c r="A686" s="762"/>
      <c r="B686" s="762"/>
    </row>
    <row r="687" spans="1:2" ht="16.5" customHeight="1">
      <c r="A687" s="762"/>
      <c r="B687" s="762"/>
    </row>
    <row r="688" spans="1:2" ht="16.5" customHeight="1">
      <c r="A688" s="762"/>
      <c r="B688" s="762"/>
    </row>
    <row r="689" spans="1:2" ht="16.5" customHeight="1">
      <c r="A689" s="762"/>
      <c r="B689" s="762"/>
    </row>
    <row r="690" spans="1:2" ht="16.5" customHeight="1">
      <c r="A690" s="762"/>
      <c r="B690" s="762"/>
    </row>
    <row r="691" spans="1:2" ht="16.5" customHeight="1">
      <c r="A691" s="762"/>
      <c r="B691" s="762"/>
    </row>
    <row r="692" spans="1:2" ht="16.5" customHeight="1">
      <c r="A692" s="762"/>
      <c r="B692" s="762"/>
    </row>
    <row r="693" spans="1:2" ht="16.5" customHeight="1">
      <c r="A693" s="762"/>
      <c r="B693" s="762"/>
    </row>
    <row r="694" spans="1:2" ht="16.5" customHeight="1">
      <c r="A694" s="762"/>
      <c r="B694" s="762"/>
    </row>
    <row r="695" spans="1:2" ht="16.5" customHeight="1">
      <c r="A695" s="762"/>
      <c r="B695" s="762"/>
    </row>
    <row r="696" spans="1:2" ht="16.5" customHeight="1">
      <c r="A696" s="762"/>
      <c r="B696" s="762"/>
    </row>
    <row r="697" spans="1:2" ht="16.5" customHeight="1">
      <c r="A697" s="762"/>
      <c r="B697" s="762"/>
    </row>
    <row r="698" spans="1:2" ht="16.5" customHeight="1">
      <c r="A698" s="762"/>
      <c r="B698" s="762"/>
    </row>
    <row r="699" spans="1:2" ht="16.5" customHeight="1">
      <c r="A699" s="762"/>
      <c r="B699" s="762"/>
    </row>
    <row r="700" spans="1:2" ht="16.5" customHeight="1">
      <c r="A700" s="762"/>
      <c r="B700" s="762"/>
    </row>
    <row r="701" spans="1:2" ht="16.5" customHeight="1">
      <c r="A701" s="762"/>
      <c r="B701" s="762"/>
    </row>
    <row r="702" spans="1:2" ht="16.5" customHeight="1">
      <c r="A702" s="762"/>
      <c r="B702" s="762"/>
    </row>
    <row r="703" spans="1:2" ht="16.5" customHeight="1">
      <c r="A703" s="762"/>
      <c r="B703" s="762"/>
    </row>
    <row r="704" spans="1:2" ht="16.5" customHeight="1">
      <c r="A704" s="762"/>
      <c r="B704" s="762"/>
    </row>
    <row r="705" spans="1:2" ht="16.5" customHeight="1">
      <c r="A705" s="762"/>
      <c r="B705" s="762"/>
    </row>
    <row r="706" spans="1:2" ht="16.5" customHeight="1">
      <c r="A706" s="762"/>
      <c r="B706" s="762"/>
    </row>
    <row r="707" spans="1:2" ht="16.5" customHeight="1">
      <c r="A707" s="762"/>
      <c r="B707" s="762"/>
    </row>
    <row r="708" spans="1:2" ht="16.5" customHeight="1">
      <c r="A708" s="762"/>
      <c r="B708" s="762"/>
    </row>
    <row r="709" spans="1:2" ht="16.5" customHeight="1">
      <c r="A709" s="762"/>
      <c r="B709" s="762"/>
    </row>
    <row r="710" spans="1:2" ht="16.5" customHeight="1">
      <c r="A710" s="762"/>
      <c r="B710" s="762"/>
    </row>
    <row r="711" spans="1:2" ht="16.5" customHeight="1">
      <c r="A711" s="762"/>
      <c r="B711" s="762"/>
    </row>
    <row r="712" spans="1:2" ht="16.5" customHeight="1">
      <c r="A712" s="762"/>
      <c r="B712" s="762"/>
    </row>
    <row r="713" spans="1:2" ht="16.5" customHeight="1">
      <c r="A713" s="762"/>
      <c r="B713" s="762"/>
    </row>
    <row r="714" spans="1:2" ht="16.5" customHeight="1">
      <c r="A714" s="762"/>
      <c r="B714" s="762"/>
    </row>
    <row r="715" spans="1:2" ht="16.5" customHeight="1">
      <c r="A715" s="762"/>
      <c r="B715" s="762"/>
    </row>
    <row r="716" spans="1:2" ht="16.5" customHeight="1">
      <c r="A716" s="762"/>
      <c r="B716" s="762"/>
    </row>
    <row r="717" spans="1:2" ht="16.5" customHeight="1">
      <c r="A717" s="762"/>
      <c r="B717" s="762"/>
    </row>
    <row r="718" spans="1:2" ht="16.5" customHeight="1">
      <c r="A718" s="762"/>
      <c r="B718" s="762"/>
    </row>
    <row r="719" spans="1:2" ht="16.5" customHeight="1">
      <c r="A719" s="762"/>
      <c r="B719" s="762"/>
    </row>
    <row r="720" spans="1:2" ht="16.5" customHeight="1">
      <c r="A720" s="762"/>
      <c r="B720" s="762"/>
    </row>
    <row r="721" spans="1:2" ht="16.5" customHeight="1">
      <c r="A721" s="762"/>
      <c r="B721" s="762"/>
    </row>
    <row r="722" spans="1:2" ht="16.5" customHeight="1">
      <c r="A722" s="762"/>
      <c r="B722" s="762"/>
    </row>
    <row r="723" spans="1:2" ht="16.5" customHeight="1">
      <c r="A723" s="762"/>
      <c r="B723" s="762"/>
    </row>
    <row r="724" spans="1:2" ht="16.5" customHeight="1">
      <c r="A724" s="762"/>
      <c r="B724" s="762"/>
    </row>
    <row r="725" spans="1:2" ht="16.5" customHeight="1">
      <c r="A725" s="762"/>
      <c r="B725" s="762"/>
    </row>
    <row r="726" spans="1:2" ht="16.5" customHeight="1">
      <c r="A726" s="762"/>
      <c r="B726" s="762"/>
    </row>
    <row r="727" spans="1:2" ht="16.5" customHeight="1">
      <c r="A727" s="762"/>
      <c r="B727" s="762"/>
    </row>
    <row r="728" spans="1:2" ht="16.5" customHeight="1">
      <c r="A728" s="762"/>
      <c r="B728" s="762"/>
    </row>
    <row r="729" spans="1:2" ht="16.5" customHeight="1">
      <c r="A729" s="762"/>
      <c r="B729" s="762"/>
    </row>
    <row r="730" spans="1:2" ht="16.5" customHeight="1">
      <c r="A730" s="762"/>
      <c r="B730" s="762"/>
    </row>
    <row r="731" spans="1:2" ht="16.5" customHeight="1">
      <c r="A731" s="762"/>
      <c r="B731" s="762"/>
    </row>
    <row r="732" spans="1:2" ht="16.5" customHeight="1">
      <c r="A732" s="762"/>
      <c r="B732" s="762"/>
    </row>
    <row r="733" spans="1:2" ht="16.5" customHeight="1">
      <c r="A733" s="762"/>
      <c r="B733" s="762"/>
    </row>
    <row r="734" spans="1:2" ht="16.5" customHeight="1">
      <c r="A734" s="762"/>
      <c r="B734" s="762"/>
    </row>
    <row r="735" spans="1:2" ht="16.5" customHeight="1">
      <c r="A735" s="762"/>
      <c r="B735" s="762"/>
    </row>
    <row r="736" spans="1:2" ht="16.5" customHeight="1">
      <c r="A736" s="762"/>
      <c r="B736" s="762"/>
    </row>
    <row r="737" spans="1:2" ht="16.5" customHeight="1">
      <c r="A737" s="762"/>
      <c r="B737" s="762"/>
    </row>
    <row r="738" spans="1:2" ht="16.5" customHeight="1">
      <c r="A738" s="762"/>
      <c r="B738" s="762"/>
    </row>
    <row r="739" spans="1:2" ht="16.5" customHeight="1">
      <c r="A739" s="762"/>
      <c r="B739" s="762"/>
    </row>
    <row r="740" spans="1:2" ht="16.5" customHeight="1">
      <c r="A740" s="762"/>
      <c r="B740" s="762"/>
    </row>
    <row r="741" spans="1:2" ht="16.5" customHeight="1">
      <c r="A741" s="762"/>
      <c r="B741" s="762"/>
    </row>
    <row r="742" spans="1:2" ht="16.5" customHeight="1">
      <c r="A742" s="762"/>
      <c r="B742" s="762"/>
    </row>
    <row r="743" spans="1:2" ht="16.5" customHeight="1">
      <c r="A743" s="762"/>
      <c r="B743" s="762"/>
    </row>
    <row r="744" spans="1:2" ht="16.5" customHeight="1">
      <c r="A744" s="762"/>
      <c r="B744" s="762"/>
    </row>
    <row r="745" spans="1:2" ht="16.5" customHeight="1">
      <c r="A745" s="762"/>
      <c r="B745" s="762"/>
    </row>
    <row r="746" spans="1:2" ht="16.5" customHeight="1">
      <c r="A746" s="762"/>
      <c r="B746" s="762"/>
    </row>
    <row r="747" spans="1:2" ht="16.5" customHeight="1">
      <c r="A747" s="762"/>
      <c r="B747" s="762"/>
    </row>
    <row r="748" spans="1:2" ht="16.5" customHeight="1">
      <c r="A748" s="762"/>
      <c r="B748" s="762"/>
    </row>
    <row r="749" spans="1:2" ht="16.5" customHeight="1">
      <c r="A749" s="762"/>
      <c r="B749" s="762"/>
    </row>
    <row r="750" spans="1:2" ht="16.5" customHeight="1">
      <c r="A750" s="762"/>
      <c r="B750" s="762"/>
    </row>
    <row r="751" spans="1:2" ht="16.5" customHeight="1">
      <c r="A751" s="762"/>
      <c r="B751" s="762"/>
    </row>
    <row r="752" spans="1:2" ht="16.5" customHeight="1">
      <c r="A752" s="762"/>
      <c r="B752" s="762"/>
    </row>
    <row r="753" spans="1:2" ht="16.5" customHeight="1">
      <c r="A753" s="762"/>
      <c r="B753" s="762"/>
    </row>
    <row r="754" spans="1:2" ht="16.5" customHeight="1">
      <c r="A754" s="762"/>
      <c r="B754" s="762"/>
    </row>
    <row r="755" spans="1:2" ht="16.5" customHeight="1">
      <c r="A755" s="762"/>
      <c r="B755" s="762"/>
    </row>
    <row r="756" spans="1:2" ht="16.5" customHeight="1">
      <c r="A756" s="762"/>
      <c r="B756" s="762"/>
    </row>
    <row r="757" spans="1:2" ht="16.5" customHeight="1">
      <c r="A757" s="762"/>
      <c r="B757" s="762"/>
    </row>
    <row r="758" spans="1:2" ht="16.5" customHeight="1">
      <c r="A758" s="762"/>
      <c r="B758" s="762"/>
    </row>
    <row r="759" spans="1:2" ht="16.5" customHeight="1">
      <c r="A759" s="762"/>
      <c r="B759" s="762"/>
    </row>
    <row r="760" spans="1:2" ht="16.5" customHeight="1">
      <c r="A760" s="762"/>
      <c r="B760" s="762"/>
    </row>
    <row r="761" spans="1:2" ht="16.5" customHeight="1">
      <c r="A761" s="762"/>
      <c r="B761" s="762"/>
    </row>
    <row r="762" spans="1:2" ht="16.5" customHeight="1">
      <c r="A762" s="762"/>
      <c r="B762" s="762"/>
    </row>
    <row r="763" spans="1:2" ht="16.5" customHeight="1">
      <c r="A763" s="762"/>
      <c r="B763" s="762"/>
    </row>
    <row r="764" spans="1:2" ht="16.5" customHeight="1">
      <c r="A764" s="762"/>
      <c r="B764" s="762"/>
    </row>
    <row r="765" spans="1:2" ht="16.5" customHeight="1">
      <c r="A765" s="762"/>
      <c r="B765" s="762"/>
    </row>
    <row r="766" spans="1:2" ht="16.5" customHeight="1">
      <c r="A766" s="762"/>
      <c r="B766" s="762"/>
    </row>
    <row r="767" spans="1:2" ht="16.5" customHeight="1">
      <c r="A767" s="762"/>
      <c r="B767" s="762"/>
    </row>
    <row r="768" spans="1:2" ht="16.5" customHeight="1">
      <c r="A768" s="762"/>
      <c r="B768" s="762"/>
    </row>
    <row r="769" spans="1:2" ht="16.5" customHeight="1">
      <c r="A769" s="762"/>
      <c r="B769" s="762"/>
    </row>
    <row r="770" spans="1:2" ht="16.5" customHeight="1">
      <c r="A770" s="762"/>
      <c r="B770" s="762"/>
    </row>
    <row r="771" spans="1:2" ht="16.5" customHeight="1">
      <c r="A771" s="762"/>
      <c r="B771" s="762"/>
    </row>
    <row r="772" spans="1:2" ht="16.5" customHeight="1">
      <c r="A772" s="762"/>
      <c r="B772" s="762"/>
    </row>
    <row r="773" spans="1:2" ht="16.5" customHeight="1">
      <c r="A773" s="762"/>
      <c r="B773" s="762"/>
    </row>
    <row r="774" spans="1:2" ht="16.5" customHeight="1">
      <c r="A774" s="762"/>
      <c r="B774" s="762"/>
    </row>
    <row r="775" spans="1:2" ht="16.5" customHeight="1">
      <c r="A775" s="762"/>
      <c r="B775" s="762"/>
    </row>
    <row r="776" spans="1:2" ht="16.5" customHeight="1">
      <c r="A776" s="762"/>
      <c r="B776" s="762"/>
    </row>
    <row r="777" spans="1:2" ht="16.5" customHeight="1">
      <c r="A777" s="762"/>
      <c r="B777" s="762"/>
    </row>
    <row r="778" spans="1:2" ht="16.5" customHeight="1">
      <c r="A778" s="762"/>
      <c r="B778" s="762"/>
    </row>
    <row r="779" spans="1:2" ht="16.5" customHeight="1">
      <c r="A779" s="762"/>
      <c r="B779" s="762"/>
    </row>
    <row r="780" spans="1:2" ht="16.5" customHeight="1">
      <c r="A780" s="762"/>
      <c r="B780" s="762"/>
    </row>
    <row r="781" spans="1:2" ht="16.5" customHeight="1">
      <c r="A781" s="762"/>
      <c r="B781" s="762"/>
    </row>
    <row r="782" spans="1:2" ht="16.5" customHeight="1">
      <c r="A782" s="762"/>
      <c r="B782" s="762"/>
    </row>
    <row r="783" spans="1:2" ht="16.5" customHeight="1">
      <c r="A783" s="762"/>
      <c r="B783" s="762"/>
    </row>
    <row r="784" spans="1:2" ht="16.5" customHeight="1">
      <c r="A784" s="762"/>
      <c r="B784" s="762"/>
    </row>
    <row r="785" spans="1:2" ht="16.5" customHeight="1">
      <c r="A785" s="762"/>
      <c r="B785" s="762"/>
    </row>
    <row r="786" spans="1:2" ht="16.5" customHeight="1">
      <c r="A786" s="762"/>
      <c r="B786" s="762"/>
    </row>
    <row r="787" spans="1:2" ht="16.5" customHeight="1">
      <c r="A787" s="762"/>
      <c r="B787" s="762"/>
    </row>
    <row r="788" spans="1:2" ht="16.5" customHeight="1">
      <c r="A788" s="762"/>
      <c r="B788" s="762"/>
    </row>
    <row r="789" spans="1:2" ht="16.5" customHeight="1">
      <c r="A789" s="762"/>
      <c r="B789" s="762"/>
    </row>
    <row r="790" spans="1:2" ht="16.5" customHeight="1">
      <c r="A790" s="762"/>
      <c r="B790" s="762"/>
    </row>
    <row r="791" spans="1:2" ht="16.5" customHeight="1">
      <c r="A791" s="762"/>
      <c r="B791" s="762"/>
    </row>
    <row r="792" spans="1:2" ht="16.5" customHeight="1">
      <c r="A792" s="762"/>
      <c r="B792" s="762"/>
    </row>
    <row r="793" spans="1:2" ht="16.5" customHeight="1">
      <c r="A793" s="762"/>
      <c r="B793" s="762"/>
    </row>
    <row r="794" spans="1:2" ht="16.5" customHeight="1">
      <c r="A794" s="762"/>
      <c r="B794" s="762"/>
    </row>
    <row r="795" spans="1:2" ht="16.5" customHeight="1">
      <c r="A795" s="762"/>
      <c r="B795" s="762"/>
    </row>
    <row r="796" spans="1:2" ht="16.5" customHeight="1">
      <c r="A796" s="762"/>
      <c r="B796" s="762"/>
    </row>
    <row r="797" spans="1:2" ht="16.5" customHeight="1">
      <c r="A797" s="762"/>
      <c r="B797" s="762"/>
    </row>
    <row r="798" spans="1:2" ht="16.5" customHeight="1">
      <c r="A798" s="762"/>
      <c r="B798" s="762"/>
    </row>
    <row r="799" spans="1:2" ht="16.5" customHeight="1">
      <c r="A799" s="762"/>
      <c r="B799" s="762"/>
    </row>
    <row r="800" spans="1:2" ht="16.5" customHeight="1">
      <c r="A800" s="762"/>
      <c r="B800" s="762"/>
    </row>
    <row r="801" spans="1:2" ht="16.5" customHeight="1">
      <c r="A801" s="762"/>
      <c r="B801" s="762"/>
    </row>
    <row r="802" spans="1:2" ht="16.5" customHeight="1">
      <c r="A802" s="762"/>
      <c r="B802" s="762"/>
    </row>
    <row r="803" spans="1:2" ht="16.5" customHeight="1">
      <c r="A803" s="762"/>
      <c r="B803" s="762"/>
    </row>
    <row r="804" spans="1:2" ht="16.5" customHeight="1">
      <c r="A804" s="762"/>
      <c r="B804" s="762"/>
    </row>
    <row r="805" spans="1:2" ht="16.5" customHeight="1">
      <c r="A805" s="762"/>
      <c r="B805" s="762"/>
    </row>
    <row r="806" spans="1:2" ht="16.5" customHeight="1">
      <c r="A806" s="762"/>
      <c r="B806" s="762"/>
    </row>
    <row r="807" spans="1:2" ht="16.5" customHeight="1">
      <c r="A807" s="762"/>
      <c r="B807" s="762"/>
    </row>
    <row r="808" spans="1:2" ht="16.5" customHeight="1">
      <c r="A808" s="762"/>
      <c r="B808" s="762"/>
    </row>
    <row r="809" spans="1:2" ht="16.5" customHeight="1">
      <c r="A809" s="762"/>
      <c r="B809" s="762"/>
    </row>
    <row r="810" spans="1:2" ht="16.5" customHeight="1">
      <c r="A810" s="762"/>
      <c r="B810" s="762"/>
    </row>
    <row r="811" spans="1:2" ht="16.5" customHeight="1">
      <c r="A811" s="762"/>
      <c r="B811" s="762"/>
    </row>
    <row r="812" spans="1:2" ht="16.5" customHeight="1">
      <c r="A812" s="762"/>
      <c r="B812" s="762"/>
    </row>
    <row r="813" spans="1:2" ht="16.5" customHeight="1">
      <c r="A813" s="762"/>
      <c r="B813" s="762"/>
    </row>
    <row r="814" spans="1:2" ht="16.5" customHeight="1">
      <c r="A814" s="762"/>
      <c r="B814" s="762"/>
    </row>
    <row r="815" spans="1:2" ht="16.5" customHeight="1">
      <c r="A815" s="762"/>
      <c r="B815" s="762"/>
    </row>
    <row r="816" spans="1:2" ht="16.5" customHeight="1">
      <c r="A816" s="762"/>
      <c r="B816" s="762"/>
    </row>
    <row r="817" spans="1:2" ht="16.5" customHeight="1">
      <c r="A817" s="762"/>
      <c r="B817" s="762"/>
    </row>
    <row r="818" spans="1:2" ht="16.5" customHeight="1">
      <c r="A818" s="762"/>
      <c r="B818" s="762"/>
    </row>
    <row r="819" spans="1:2" ht="16.5" customHeight="1">
      <c r="A819" s="762"/>
      <c r="B819" s="762"/>
    </row>
    <row r="820" spans="1:2" ht="16.5" customHeight="1">
      <c r="A820" s="762"/>
      <c r="B820" s="762"/>
    </row>
    <row r="821" spans="1:2" ht="16.5" customHeight="1">
      <c r="A821" s="762"/>
      <c r="B821" s="762"/>
    </row>
    <row r="822" spans="1:2" ht="16.5" customHeight="1">
      <c r="A822" s="762"/>
      <c r="B822" s="762"/>
    </row>
    <row r="823" spans="1:2" ht="16.5" customHeight="1">
      <c r="A823" s="762"/>
      <c r="B823" s="762"/>
    </row>
    <row r="824" spans="1:2" ht="16.5" customHeight="1">
      <c r="A824" s="762"/>
      <c r="B824" s="762"/>
    </row>
    <row r="825" spans="1:2" ht="16.5" customHeight="1">
      <c r="A825" s="762"/>
      <c r="B825" s="762"/>
    </row>
    <row r="826" spans="1:2" ht="16.5" customHeight="1">
      <c r="A826" s="762"/>
      <c r="B826" s="762"/>
    </row>
    <row r="827" spans="1:2" ht="16.5" customHeight="1">
      <c r="A827" s="762"/>
      <c r="B827" s="762"/>
    </row>
    <row r="828" spans="1:2" ht="16.5" customHeight="1">
      <c r="A828" s="762"/>
      <c r="B828" s="762"/>
    </row>
    <row r="829" spans="1:2" ht="16.5" customHeight="1">
      <c r="A829" s="762"/>
      <c r="B829" s="762"/>
    </row>
    <row r="830" spans="1:2" ht="16.5" customHeight="1">
      <c r="A830" s="762"/>
      <c r="B830" s="762"/>
    </row>
    <row r="831" spans="1:2" ht="16.5" customHeight="1">
      <c r="A831" s="762"/>
      <c r="B831" s="762"/>
    </row>
    <row r="832" spans="1:2" ht="16.5" customHeight="1">
      <c r="A832" s="762"/>
      <c r="B832" s="762"/>
    </row>
    <row r="833" spans="1:2" ht="16.5" customHeight="1">
      <c r="A833" s="762"/>
      <c r="B833" s="762"/>
    </row>
    <row r="834" spans="1:2" ht="16.5" customHeight="1">
      <c r="A834" s="762"/>
      <c r="B834" s="762"/>
    </row>
    <row r="835" spans="1:2" ht="16.5" customHeight="1">
      <c r="A835" s="762"/>
      <c r="B835" s="762"/>
    </row>
    <row r="836" spans="1:2" ht="16.5" customHeight="1">
      <c r="A836" s="762"/>
      <c r="B836" s="762"/>
    </row>
    <row r="837" spans="1:2" ht="16.5" customHeight="1">
      <c r="A837" s="762"/>
      <c r="B837" s="762"/>
    </row>
    <row r="838" spans="1:2" ht="16.5" customHeight="1">
      <c r="A838" s="762"/>
      <c r="B838" s="762"/>
    </row>
    <row r="839" spans="1:2" ht="16.5" customHeight="1">
      <c r="A839" s="762"/>
      <c r="B839" s="762"/>
    </row>
    <row r="840" spans="1:2" ht="16.5" customHeight="1">
      <c r="A840" s="762"/>
      <c r="B840" s="762"/>
    </row>
    <row r="841" spans="1:2" ht="16.5" customHeight="1">
      <c r="A841" s="762"/>
      <c r="B841" s="762"/>
    </row>
    <row r="842" spans="1:2" ht="16.5" customHeight="1">
      <c r="A842" s="762"/>
      <c r="B842" s="762"/>
    </row>
    <row r="843" spans="1:2" ht="16.5" customHeight="1">
      <c r="A843" s="762"/>
      <c r="B843" s="762"/>
    </row>
    <row r="844" spans="1:2" ht="16.5" customHeight="1">
      <c r="A844" s="762"/>
      <c r="B844" s="762"/>
    </row>
    <row r="845" spans="1:2" ht="16.5" customHeight="1">
      <c r="A845" s="762"/>
      <c r="B845" s="762"/>
    </row>
    <row r="846" spans="1:2" ht="16.5" customHeight="1">
      <c r="A846" s="762"/>
      <c r="B846" s="762"/>
    </row>
    <row r="847" spans="1:2" ht="16.5" customHeight="1">
      <c r="A847" s="762"/>
      <c r="B847" s="762"/>
    </row>
    <row r="848" spans="1:2" ht="16.5" customHeight="1">
      <c r="A848" s="762"/>
      <c r="B848" s="762"/>
    </row>
    <row r="849" spans="1:2" ht="16.5" customHeight="1">
      <c r="A849" s="762"/>
      <c r="B849" s="762"/>
    </row>
    <row r="850" spans="1:2" ht="16.5" customHeight="1">
      <c r="A850" s="762"/>
      <c r="B850" s="762"/>
    </row>
    <row r="851" spans="1:2" ht="16.5" customHeight="1">
      <c r="A851" s="762"/>
      <c r="B851" s="762"/>
    </row>
    <row r="852" spans="1:2" ht="16.5" customHeight="1">
      <c r="A852" s="762"/>
      <c r="B852" s="762"/>
    </row>
    <row r="853" spans="1:2" ht="16.5" customHeight="1">
      <c r="A853" s="762"/>
      <c r="B853" s="762"/>
    </row>
    <row r="854" spans="1:2" ht="16.5" customHeight="1">
      <c r="A854" s="762"/>
      <c r="B854" s="762"/>
    </row>
    <row r="855" spans="1:2" ht="16.5" customHeight="1">
      <c r="A855" s="762"/>
      <c r="B855" s="762"/>
    </row>
    <row r="856" spans="1:2" ht="16.5" customHeight="1">
      <c r="A856" s="762"/>
      <c r="B856" s="762"/>
    </row>
    <row r="857" spans="1:2" ht="16.5" customHeight="1">
      <c r="A857" s="762"/>
      <c r="B857" s="762"/>
    </row>
    <row r="858" spans="1:2" ht="16.5" customHeight="1">
      <c r="A858" s="762"/>
      <c r="B858" s="762"/>
    </row>
    <row r="859" spans="1:2" ht="16.5" customHeight="1">
      <c r="A859" s="762"/>
      <c r="B859" s="762"/>
    </row>
    <row r="860" spans="1:2" ht="16.5" customHeight="1">
      <c r="A860" s="762"/>
      <c r="B860" s="762"/>
    </row>
    <row r="861" spans="1:2" ht="16.5" customHeight="1">
      <c r="A861" s="762"/>
      <c r="B861" s="762"/>
    </row>
    <row r="862" spans="1:2" ht="16.5" customHeight="1">
      <c r="A862" s="762"/>
      <c r="B862" s="762"/>
    </row>
    <row r="863" spans="1:2" ht="16.5" customHeight="1">
      <c r="A863" s="762"/>
      <c r="B863" s="762"/>
    </row>
    <row r="864" spans="1:2" ht="16.5" customHeight="1">
      <c r="A864" s="762"/>
      <c r="B864" s="762"/>
    </row>
    <row r="865" spans="1:2" ht="16.5" customHeight="1">
      <c r="A865" s="762"/>
      <c r="B865" s="762"/>
    </row>
    <row r="866" spans="1:2" ht="16.5" customHeight="1">
      <c r="A866" s="762"/>
      <c r="B866" s="762"/>
    </row>
    <row r="867" spans="1:2" ht="16.5" customHeight="1">
      <c r="A867" s="762"/>
      <c r="B867" s="762"/>
    </row>
    <row r="868" spans="1:2" ht="16.5" customHeight="1">
      <c r="A868" s="762"/>
      <c r="B868" s="762"/>
    </row>
    <row r="869" spans="1:2" ht="16.5" customHeight="1">
      <c r="A869" s="762"/>
      <c r="B869" s="762"/>
    </row>
    <row r="870" spans="1:2" ht="16.5" customHeight="1">
      <c r="A870" s="762"/>
      <c r="B870" s="762"/>
    </row>
    <row r="871" spans="1:2" ht="16.5" customHeight="1">
      <c r="A871" s="762"/>
      <c r="B871" s="762"/>
    </row>
    <row r="872" spans="1:2" ht="16.5" customHeight="1">
      <c r="A872" s="762"/>
      <c r="B872" s="762"/>
    </row>
    <row r="873" spans="1:2" ht="16.5" customHeight="1">
      <c r="A873" s="762"/>
      <c r="B873" s="762"/>
    </row>
    <row r="874" spans="1:2" ht="16.5" customHeight="1">
      <c r="A874" s="762"/>
      <c r="B874" s="762"/>
    </row>
    <row r="875" spans="1:2" ht="16.5" customHeight="1">
      <c r="A875" s="762"/>
      <c r="B875" s="762"/>
    </row>
    <row r="876" spans="1:2" ht="16.5" customHeight="1">
      <c r="A876" s="762"/>
      <c r="B876" s="762"/>
    </row>
    <row r="877" spans="1:2" ht="16.5" customHeight="1">
      <c r="A877" s="762"/>
      <c r="B877" s="762"/>
    </row>
    <row r="878" spans="1:2" ht="16.5" customHeight="1">
      <c r="A878" s="762"/>
      <c r="B878" s="762"/>
    </row>
    <row r="879" spans="1:2" ht="16.5" customHeight="1">
      <c r="A879" s="762"/>
      <c r="B879" s="762"/>
    </row>
    <row r="880" spans="1:2" ht="16.5" customHeight="1">
      <c r="A880" s="762"/>
      <c r="B880" s="762"/>
    </row>
    <row r="881" spans="1:2" ht="16.5" customHeight="1">
      <c r="A881" s="762"/>
      <c r="B881" s="762"/>
    </row>
    <row r="882" spans="1:2" ht="16.5" customHeight="1">
      <c r="A882" s="762"/>
      <c r="B882" s="762"/>
    </row>
    <row r="883" spans="1:2" ht="16.5" customHeight="1">
      <c r="A883" s="762"/>
      <c r="B883" s="762"/>
    </row>
    <row r="884" spans="1:2" ht="16.5" customHeight="1">
      <c r="A884" s="762"/>
      <c r="B884" s="762"/>
    </row>
    <row r="885" spans="1:2" ht="16.5" customHeight="1">
      <c r="A885" s="762"/>
      <c r="B885" s="762"/>
    </row>
    <row r="886" spans="1:2" ht="16.5" customHeight="1">
      <c r="A886" s="762"/>
      <c r="B886" s="762"/>
    </row>
    <row r="887" spans="1:2" ht="16.5" customHeight="1">
      <c r="A887" s="762"/>
      <c r="B887" s="762"/>
    </row>
    <row r="888" spans="1:2" ht="16.5" customHeight="1">
      <c r="A888" s="762"/>
      <c r="B888" s="762"/>
    </row>
    <row r="889" spans="1:2" ht="16.5" customHeight="1">
      <c r="A889" s="762"/>
      <c r="B889" s="762"/>
    </row>
    <row r="890" spans="1:2" ht="16.5" customHeight="1">
      <c r="A890" s="762"/>
      <c r="B890" s="762"/>
    </row>
    <row r="891" spans="1:2" ht="16.5" customHeight="1">
      <c r="A891" s="762"/>
      <c r="B891" s="762"/>
    </row>
    <row r="892" spans="1:2" ht="16.5" customHeight="1">
      <c r="A892" s="762"/>
      <c r="B892" s="762"/>
    </row>
    <row r="893" spans="1:2" ht="16.5" customHeight="1">
      <c r="A893" s="762"/>
      <c r="B893" s="762"/>
    </row>
    <row r="894" spans="1:2" ht="16.5" customHeight="1">
      <c r="A894" s="762"/>
      <c r="B894" s="762"/>
    </row>
    <row r="895" spans="1:2" ht="16.5" customHeight="1">
      <c r="A895" s="762"/>
      <c r="B895" s="762"/>
    </row>
    <row r="896" spans="1:2" ht="16.5" customHeight="1">
      <c r="A896" s="762"/>
      <c r="B896" s="762"/>
    </row>
    <row r="897" spans="1:2" ht="16.5" customHeight="1">
      <c r="A897" s="762"/>
      <c r="B897" s="762"/>
    </row>
    <row r="898" spans="1:2" ht="16.5" customHeight="1">
      <c r="A898" s="762"/>
      <c r="B898" s="762"/>
    </row>
    <row r="899" spans="1:2" ht="16.5" customHeight="1">
      <c r="A899" s="762"/>
      <c r="B899" s="762"/>
    </row>
    <row r="900" spans="1:2" ht="16.5" customHeight="1">
      <c r="A900" s="762"/>
      <c r="B900" s="762"/>
    </row>
    <row r="901" spans="1:2" ht="16.5" customHeight="1">
      <c r="A901" s="762"/>
      <c r="B901" s="762"/>
    </row>
    <row r="902" spans="1:2" ht="16.5" customHeight="1">
      <c r="A902" s="762"/>
      <c r="B902" s="762"/>
    </row>
    <row r="903" spans="1:2" ht="16.5" customHeight="1">
      <c r="A903" s="762"/>
      <c r="B903" s="762"/>
    </row>
    <row r="904" spans="1:2" ht="16.5" customHeight="1">
      <c r="A904" s="762"/>
      <c r="B904" s="762"/>
    </row>
    <row r="905" spans="1:2" ht="16.5" customHeight="1">
      <c r="A905" s="762"/>
      <c r="B905" s="762"/>
    </row>
    <row r="906" spans="1:2" ht="16.5" customHeight="1">
      <c r="A906" s="762"/>
      <c r="B906" s="762"/>
    </row>
    <row r="907" spans="1:2" ht="16.5" customHeight="1">
      <c r="A907" s="762"/>
      <c r="B907" s="762"/>
    </row>
    <row r="908" spans="1:2" ht="16.5" customHeight="1">
      <c r="A908" s="762"/>
      <c r="B908" s="762"/>
    </row>
    <row r="909" spans="1:2" ht="16.5" customHeight="1">
      <c r="A909" s="762"/>
      <c r="B909" s="762"/>
    </row>
    <row r="910" spans="1:2" ht="16.5" customHeight="1">
      <c r="A910" s="762"/>
      <c r="B910" s="762"/>
    </row>
    <row r="911" spans="1:2" ht="16.5" customHeight="1">
      <c r="A911" s="762"/>
      <c r="B911" s="762"/>
    </row>
    <row r="912" spans="1:2" ht="16.5" customHeight="1">
      <c r="A912" s="762"/>
      <c r="B912" s="762"/>
    </row>
    <row r="913" spans="1:2" ht="16.5" customHeight="1">
      <c r="A913" s="762"/>
      <c r="B913" s="762"/>
    </row>
    <row r="914" spans="1:2" ht="16.5" customHeight="1">
      <c r="A914" s="762"/>
      <c r="B914" s="762"/>
    </row>
    <row r="915" spans="1:2" ht="16.5" customHeight="1">
      <c r="A915" s="762"/>
      <c r="B915" s="762"/>
    </row>
    <row r="916" spans="1:2" ht="16.5" customHeight="1">
      <c r="A916" s="762"/>
      <c r="B916" s="762"/>
    </row>
    <row r="917" spans="1:2" ht="16.5" customHeight="1">
      <c r="A917" s="762"/>
      <c r="B917" s="762"/>
    </row>
    <row r="918" spans="1:2" ht="16.5" customHeight="1">
      <c r="A918" s="762"/>
      <c r="B918" s="762"/>
    </row>
    <row r="919" spans="1:2" ht="16.5" customHeight="1">
      <c r="A919" s="762"/>
      <c r="B919" s="762"/>
    </row>
    <row r="920" spans="1:2" ht="16.5" customHeight="1">
      <c r="A920" s="762"/>
      <c r="B920" s="762"/>
    </row>
    <row r="921" spans="1:2" ht="16.5" customHeight="1">
      <c r="A921" s="762"/>
      <c r="B921" s="762"/>
    </row>
    <row r="922" spans="1:2" ht="16.5" customHeight="1">
      <c r="A922" s="762"/>
      <c r="B922" s="762"/>
    </row>
    <row r="923" spans="1:2" ht="16.5" customHeight="1">
      <c r="A923" s="762"/>
      <c r="B923" s="762"/>
    </row>
    <row r="924" spans="1:2" ht="16.5" customHeight="1">
      <c r="A924" s="762"/>
      <c r="B924" s="762"/>
    </row>
    <row r="925" spans="1:2" ht="16.5" customHeight="1">
      <c r="A925" s="762"/>
      <c r="B925" s="762"/>
    </row>
    <row r="926" spans="1:2" ht="16.5" customHeight="1">
      <c r="A926" s="762"/>
      <c r="B926" s="762"/>
    </row>
    <row r="927" spans="1:2" ht="16.5" customHeight="1">
      <c r="A927" s="762"/>
      <c r="B927" s="762"/>
    </row>
    <row r="928" spans="1:2" ht="16.5" customHeight="1">
      <c r="A928" s="762"/>
      <c r="B928" s="762"/>
    </row>
    <row r="929" spans="1:2" ht="16.5" customHeight="1">
      <c r="A929" s="762"/>
      <c r="B929" s="762"/>
    </row>
    <row r="930" spans="1:2" ht="16.5" customHeight="1">
      <c r="A930" s="762"/>
      <c r="B930" s="762"/>
    </row>
    <row r="931" spans="1:2" ht="16.5" customHeight="1">
      <c r="A931" s="762"/>
      <c r="B931" s="762"/>
    </row>
    <row r="932" spans="1:2" ht="16.5" customHeight="1">
      <c r="A932" s="762"/>
      <c r="B932" s="762"/>
    </row>
    <row r="933" spans="1:2" ht="16.5" customHeight="1">
      <c r="A933" s="762"/>
      <c r="B933" s="762"/>
    </row>
    <row r="934" spans="1:2" ht="16.5" customHeight="1">
      <c r="A934" s="762"/>
      <c r="B934" s="762"/>
    </row>
    <row r="935" spans="1:2" ht="16.5" customHeight="1">
      <c r="A935" s="762"/>
      <c r="B935" s="762"/>
    </row>
    <row r="936" spans="1:2" ht="16.5" customHeight="1">
      <c r="A936" s="762"/>
      <c r="B936" s="762"/>
    </row>
    <row r="937" spans="1:2" ht="16.5" customHeight="1">
      <c r="A937" s="762"/>
      <c r="B937" s="762"/>
    </row>
    <row r="938" spans="1:2" ht="16.5" customHeight="1">
      <c r="A938" s="762"/>
      <c r="B938" s="762"/>
    </row>
    <row r="939" spans="1:2" ht="16.5" customHeight="1">
      <c r="A939" s="762"/>
      <c r="B939" s="762"/>
    </row>
    <row r="940" spans="1:2" ht="16.5" customHeight="1">
      <c r="A940" s="762"/>
      <c r="B940" s="762"/>
    </row>
    <row r="941" spans="1:2" ht="16.5" customHeight="1">
      <c r="A941" s="762"/>
      <c r="B941" s="762"/>
    </row>
    <row r="942" spans="1:2" ht="16.5" customHeight="1">
      <c r="A942" s="762"/>
      <c r="B942" s="762"/>
    </row>
    <row r="943" spans="1:2" ht="16.5" customHeight="1">
      <c r="A943" s="762"/>
      <c r="B943" s="762"/>
    </row>
    <row r="944" spans="1:2" ht="16.5" customHeight="1">
      <c r="A944" s="762"/>
      <c r="B944" s="762"/>
    </row>
    <row r="945" spans="1:2" ht="16.5" customHeight="1">
      <c r="A945" s="762"/>
      <c r="B945" s="762"/>
    </row>
    <row r="946" spans="1:2" ht="16.5" customHeight="1">
      <c r="A946" s="762"/>
      <c r="B946" s="762"/>
    </row>
    <row r="947" spans="1:2" ht="16.5" customHeight="1">
      <c r="A947" s="762"/>
      <c r="B947" s="762"/>
    </row>
    <row r="948" spans="1:2" ht="16.5" customHeight="1">
      <c r="A948" s="762"/>
      <c r="B948" s="762"/>
    </row>
    <row r="949" spans="1:2" ht="16.5" customHeight="1">
      <c r="A949" s="762"/>
      <c r="B949" s="762"/>
    </row>
    <row r="950" spans="1:2" ht="16.5" customHeight="1">
      <c r="A950" s="762"/>
      <c r="B950" s="762"/>
    </row>
    <row r="951" spans="1:2" ht="16.5" customHeight="1">
      <c r="A951" s="762"/>
      <c r="B951" s="762"/>
    </row>
    <row r="952" spans="1:2" ht="16.5" customHeight="1">
      <c r="A952" s="762"/>
      <c r="B952" s="762"/>
    </row>
    <row r="953" spans="1:2" ht="16.5" customHeight="1">
      <c r="A953" s="762"/>
      <c r="B953" s="762"/>
    </row>
    <row r="954" spans="1:2" ht="16.5" customHeight="1">
      <c r="A954" s="762"/>
      <c r="B954" s="762"/>
    </row>
    <row r="955" spans="1:2" ht="16.5" customHeight="1">
      <c r="A955" s="762"/>
      <c r="B955" s="762"/>
    </row>
    <row r="956" spans="1:2" ht="16.5" customHeight="1">
      <c r="A956" s="762"/>
      <c r="B956" s="762"/>
    </row>
    <row r="957" spans="1:2" ht="16.5" customHeight="1">
      <c r="A957" s="762"/>
      <c r="B957" s="762"/>
    </row>
    <row r="958" spans="1:2" ht="16.5" customHeight="1">
      <c r="A958" s="762"/>
      <c r="B958" s="762"/>
    </row>
    <row r="959" spans="1:2" ht="16.5" customHeight="1">
      <c r="A959" s="762"/>
      <c r="B959" s="762"/>
    </row>
    <row r="960" spans="1:2" ht="16.5" customHeight="1">
      <c r="A960" s="762"/>
      <c r="B960" s="762"/>
    </row>
    <row r="961" spans="1:2" ht="16.5" customHeight="1">
      <c r="A961" s="762"/>
      <c r="B961" s="762"/>
    </row>
    <row r="962" spans="1:2" ht="16.5" customHeight="1">
      <c r="A962" s="762"/>
      <c r="B962" s="762"/>
    </row>
    <row r="963" spans="1:2" ht="16.5" customHeight="1">
      <c r="A963" s="762"/>
      <c r="B963" s="762"/>
    </row>
    <row r="964" spans="1:2" ht="16.5" customHeight="1">
      <c r="A964" s="762"/>
      <c r="B964" s="762"/>
    </row>
    <row r="965" spans="1:2" ht="16.5" customHeight="1">
      <c r="A965" s="762"/>
      <c r="B965" s="762"/>
    </row>
    <row r="966" spans="1:2" ht="16.5" customHeight="1">
      <c r="A966" s="762"/>
      <c r="B966" s="762"/>
    </row>
    <row r="967" spans="1:2" ht="16.5" customHeight="1">
      <c r="A967" s="762"/>
      <c r="B967" s="762"/>
    </row>
    <row r="968" spans="1:2" ht="16.5" customHeight="1">
      <c r="A968" s="762"/>
      <c r="B968" s="762"/>
    </row>
    <row r="969" spans="1:2" ht="16.5" customHeight="1">
      <c r="A969" s="762"/>
      <c r="B969" s="762"/>
    </row>
    <row r="970" spans="1:2" ht="16.5" customHeight="1">
      <c r="A970" s="762"/>
      <c r="B970" s="762"/>
    </row>
    <row r="971" spans="1:2" ht="16.5" customHeight="1">
      <c r="A971" s="762"/>
      <c r="B971" s="762"/>
    </row>
    <row r="972" spans="1:2" ht="16.5" customHeight="1">
      <c r="A972" s="762"/>
      <c r="B972" s="762"/>
    </row>
    <row r="973" spans="1:2" ht="16.5" customHeight="1">
      <c r="A973" s="762"/>
      <c r="B973" s="762"/>
    </row>
    <row r="974" spans="1:2" ht="16.5" customHeight="1">
      <c r="A974" s="762"/>
      <c r="B974" s="762"/>
    </row>
    <row r="975" spans="1:2" ht="16.5" customHeight="1">
      <c r="A975" s="762"/>
      <c r="B975" s="762"/>
    </row>
    <row r="976" spans="1:2" ht="16.5" customHeight="1">
      <c r="A976" s="762"/>
      <c r="B976" s="762"/>
    </row>
    <row r="977" spans="1:2" ht="16.5" customHeight="1">
      <c r="A977" s="762"/>
      <c r="B977" s="762"/>
    </row>
    <row r="978" spans="1:2" ht="16.5" customHeight="1">
      <c r="A978" s="762"/>
      <c r="B978" s="762"/>
    </row>
    <row r="979" spans="1:2" ht="16.5" customHeight="1">
      <c r="A979" s="762"/>
      <c r="B979" s="762"/>
    </row>
    <row r="980" spans="1:2" ht="16.5" customHeight="1">
      <c r="A980" s="762"/>
      <c r="B980" s="762"/>
    </row>
    <row r="981" spans="1:2" ht="16.5" customHeight="1">
      <c r="A981" s="762"/>
      <c r="B981" s="762"/>
    </row>
    <row r="982" spans="1:2" ht="16.5" customHeight="1">
      <c r="A982" s="762"/>
      <c r="B982" s="762"/>
    </row>
    <row r="983" spans="1:2" ht="16.5" customHeight="1">
      <c r="A983" s="762"/>
      <c r="B983" s="762"/>
    </row>
    <row r="984" spans="1:2" ht="16.5" customHeight="1">
      <c r="A984" s="762"/>
      <c r="B984" s="762"/>
    </row>
    <row r="985" spans="1:2" ht="16.5" customHeight="1">
      <c r="A985" s="762"/>
      <c r="B985" s="762"/>
    </row>
    <row r="986" spans="1:2" ht="16.5" customHeight="1">
      <c r="A986" s="762"/>
      <c r="B986" s="762"/>
    </row>
    <row r="987" spans="1:2" ht="16.5" customHeight="1">
      <c r="A987" s="762"/>
      <c r="B987" s="762"/>
    </row>
    <row r="988" spans="1:2" ht="16.5" customHeight="1">
      <c r="A988" s="762"/>
      <c r="B988" s="762"/>
    </row>
    <row r="989" spans="1:2" ht="16.5" customHeight="1">
      <c r="A989" s="762"/>
      <c r="B989" s="762"/>
    </row>
    <row r="990" spans="1:2" ht="16.5" customHeight="1">
      <c r="A990" s="762"/>
      <c r="B990" s="762"/>
    </row>
    <row r="991" spans="1:2" ht="16.5" customHeight="1">
      <c r="A991" s="762"/>
      <c r="B991" s="762"/>
    </row>
    <row r="992" spans="1:2" ht="16.5" customHeight="1">
      <c r="A992" s="762"/>
      <c r="B992" s="762"/>
    </row>
    <row r="993" spans="1:2" ht="16.5" customHeight="1">
      <c r="A993" s="762"/>
      <c r="B993" s="762"/>
    </row>
    <row r="994" spans="1:2" ht="16.5" customHeight="1">
      <c r="A994" s="762"/>
      <c r="B994" s="762"/>
    </row>
    <row r="995" spans="1:2" ht="16.5" customHeight="1">
      <c r="A995" s="762"/>
      <c r="B995" s="762"/>
    </row>
    <row r="996" spans="1:2" ht="16.5" customHeight="1">
      <c r="A996" s="762"/>
      <c r="B996" s="762"/>
    </row>
    <row r="997" spans="1:2" ht="16.5" customHeight="1">
      <c r="A997" s="762"/>
      <c r="B997" s="762"/>
    </row>
    <row r="998" spans="1:2" ht="16.5" customHeight="1">
      <c r="A998" s="762"/>
      <c r="B998" s="762"/>
    </row>
    <row r="999" spans="1:2" ht="16.5" customHeight="1">
      <c r="A999" s="762"/>
      <c r="B999" s="762"/>
    </row>
    <row r="1000" spans="1:2" ht="16.5" customHeight="1">
      <c r="A1000" s="762"/>
      <c r="B1000" s="762"/>
    </row>
    <row r="1001" spans="1:2" ht="16.5" customHeight="1">
      <c r="A1001" s="762"/>
      <c r="B1001" s="762"/>
    </row>
    <row r="1002" spans="1:2" ht="16.5" customHeight="1">
      <c r="A1002" s="762"/>
      <c r="B1002" s="762"/>
    </row>
  </sheetData>
  <mergeCells count="34">
    <mergeCell ref="X3:Z3"/>
    <mergeCell ref="A1:BM1"/>
    <mergeCell ref="A2:A3"/>
    <mergeCell ref="B2:B3"/>
    <mergeCell ref="C2:N2"/>
    <mergeCell ref="O2:W2"/>
    <mergeCell ref="X2:AR2"/>
    <mergeCell ref="AS2:BG2"/>
    <mergeCell ref="BK2:BM3"/>
    <mergeCell ref="C3:E3"/>
    <mergeCell ref="F3:H3"/>
    <mergeCell ref="I3:K3"/>
    <mergeCell ref="L3:N3"/>
    <mergeCell ref="O3:Q3"/>
    <mergeCell ref="R3:T3"/>
    <mergeCell ref="U3:W3"/>
    <mergeCell ref="BE3:BG3"/>
    <mergeCell ref="BH3:BJ3"/>
    <mergeCell ref="AA3:AC3"/>
    <mergeCell ref="AD3:AF3"/>
    <mergeCell ref="AG3:AI3"/>
    <mergeCell ref="AJ3:AL3"/>
    <mergeCell ref="AM3:AO3"/>
    <mergeCell ref="AP3:AR3"/>
    <mergeCell ref="AF40:AJ41"/>
    <mergeCell ref="AS3:AU3"/>
    <mergeCell ref="AV3:AX3"/>
    <mergeCell ref="AY3:BA3"/>
    <mergeCell ref="BB3:BD3"/>
    <mergeCell ref="A4:B4"/>
    <mergeCell ref="K40:O41"/>
    <mergeCell ref="R40:R41"/>
    <mergeCell ref="U40:U41"/>
    <mergeCell ref="V40:X41"/>
  </mergeCells>
  <phoneticPr fontId="7" type="noConversion"/>
  <pageMargins left="0.11811023622047245" right="7.874015748031496E-2" top="7.874015748031496E-2" bottom="0.11811023622047245" header="0" footer="0"/>
  <pageSetup paperSize="1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K1000"/>
  <sheetViews>
    <sheetView workbookViewId="0"/>
  </sheetViews>
  <sheetFormatPr defaultColWidth="11.21875" defaultRowHeight="15" customHeight="1"/>
  <cols>
    <col min="1" max="2" width="3.44140625" customWidth="1"/>
    <col min="3" max="50" width="1.6640625" customWidth="1"/>
    <col min="51" max="63" width="5.33203125" customWidth="1"/>
  </cols>
  <sheetData>
    <row r="1" spans="1:63" ht="16.5" customHeight="1">
      <c r="A1" s="807" t="s">
        <v>15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24.75" customHeight="1">
      <c r="A2" s="813" t="s">
        <v>16</v>
      </c>
      <c r="B2" s="814" t="s">
        <v>1</v>
      </c>
      <c r="C2" s="810" t="s">
        <v>17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801"/>
      <c r="O2" s="810" t="s">
        <v>18</v>
      </c>
      <c r="P2" s="792"/>
      <c r="Q2" s="792"/>
      <c r="R2" s="792"/>
      <c r="S2" s="792"/>
      <c r="T2" s="792"/>
      <c r="U2" s="792"/>
      <c r="V2" s="792"/>
      <c r="W2" s="801"/>
      <c r="X2" s="810" t="s">
        <v>19</v>
      </c>
      <c r="Y2" s="792"/>
      <c r="Z2" s="792"/>
      <c r="AA2" s="792"/>
      <c r="AB2" s="792"/>
      <c r="AC2" s="792"/>
      <c r="AD2" s="792"/>
      <c r="AE2" s="792"/>
      <c r="AF2" s="801"/>
      <c r="AG2" s="811" t="s">
        <v>20</v>
      </c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3"/>
      <c r="AY2" s="809" t="s">
        <v>4</v>
      </c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20" customHeight="1">
      <c r="A3" s="797"/>
      <c r="B3" s="799"/>
      <c r="C3" s="808" t="s">
        <v>24</v>
      </c>
      <c r="D3" s="789"/>
      <c r="E3" s="790"/>
      <c r="F3" s="808" t="s">
        <v>26</v>
      </c>
      <c r="G3" s="789"/>
      <c r="H3" s="790"/>
      <c r="I3" s="808" t="s">
        <v>27</v>
      </c>
      <c r="J3" s="789"/>
      <c r="K3" s="790"/>
      <c r="L3" s="808" t="s">
        <v>29</v>
      </c>
      <c r="M3" s="789"/>
      <c r="N3" s="790"/>
      <c r="O3" s="808" t="s">
        <v>24</v>
      </c>
      <c r="P3" s="789"/>
      <c r="Q3" s="790"/>
      <c r="R3" s="808" t="s">
        <v>31</v>
      </c>
      <c r="S3" s="789"/>
      <c r="T3" s="790"/>
      <c r="U3" s="808" t="s">
        <v>32</v>
      </c>
      <c r="V3" s="789"/>
      <c r="W3" s="790"/>
      <c r="X3" s="808" t="s">
        <v>33</v>
      </c>
      <c r="Y3" s="789"/>
      <c r="Z3" s="790"/>
      <c r="AA3" s="808" t="s">
        <v>35</v>
      </c>
      <c r="AB3" s="789"/>
      <c r="AC3" s="790"/>
      <c r="AD3" s="808" t="s">
        <v>36</v>
      </c>
      <c r="AE3" s="789"/>
      <c r="AF3" s="790"/>
      <c r="AG3" s="808" t="s">
        <v>37</v>
      </c>
      <c r="AH3" s="789"/>
      <c r="AI3" s="790"/>
      <c r="AJ3" s="808" t="s">
        <v>38</v>
      </c>
      <c r="AK3" s="789"/>
      <c r="AL3" s="790"/>
      <c r="AM3" s="808" t="s">
        <v>8</v>
      </c>
      <c r="AN3" s="789"/>
      <c r="AO3" s="790"/>
      <c r="AP3" s="808" t="s">
        <v>9</v>
      </c>
      <c r="AQ3" s="789"/>
      <c r="AR3" s="790"/>
      <c r="AS3" s="808" t="s">
        <v>10</v>
      </c>
      <c r="AT3" s="789"/>
      <c r="AU3" s="790"/>
      <c r="AV3" s="808" t="s">
        <v>11</v>
      </c>
      <c r="AW3" s="789"/>
      <c r="AX3" s="790"/>
      <c r="AY3" s="806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1:63" ht="16.5" customHeight="1">
      <c r="A4" s="812" t="s">
        <v>39</v>
      </c>
      <c r="B4" s="795"/>
      <c r="C4" s="26" t="s">
        <v>12</v>
      </c>
      <c r="D4" s="26" t="s">
        <v>28</v>
      </c>
      <c r="E4" s="26" t="s">
        <v>40</v>
      </c>
      <c r="F4" s="26" t="s">
        <v>12</v>
      </c>
      <c r="G4" s="26" t="s">
        <v>28</v>
      </c>
      <c r="H4" s="26" t="s">
        <v>40</v>
      </c>
      <c r="I4" s="26" t="s">
        <v>12</v>
      </c>
      <c r="J4" s="26" t="s">
        <v>28</v>
      </c>
      <c r="K4" s="26" t="s">
        <v>40</v>
      </c>
      <c r="L4" s="26" t="s">
        <v>12</v>
      </c>
      <c r="M4" s="26" t="s">
        <v>28</v>
      </c>
      <c r="N4" s="26" t="s">
        <v>40</v>
      </c>
      <c r="O4" s="26" t="s">
        <v>12</v>
      </c>
      <c r="P4" s="26" t="s">
        <v>28</v>
      </c>
      <c r="Q4" s="26" t="s">
        <v>40</v>
      </c>
      <c r="R4" s="26" t="s">
        <v>12</v>
      </c>
      <c r="S4" s="26" t="s">
        <v>28</v>
      </c>
      <c r="T4" s="26" t="s">
        <v>40</v>
      </c>
      <c r="U4" s="26" t="s">
        <v>12</v>
      </c>
      <c r="V4" s="26" t="s">
        <v>28</v>
      </c>
      <c r="W4" s="26" t="s">
        <v>40</v>
      </c>
      <c r="X4" s="26" t="s">
        <v>12</v>
      </c>
      <c r="Y4" s="26" t="s">
        <v>28</v>
      </c>
      <c r="Z4" s="26" t="s">
        <v>40</v>
      </c>
      <c r="AA4" s="26" t="s">
        <v>12</v>
      </c>
      <c r="AB4" s="26" t="s">
        <v>28</v>
      </c>
      <c r="AC4" s="26" t="s">
        <v>40</v>
      </c>
      <c r="AD4" s="26" t="s">
        <v>12</v>
      </c>
      <c r="AE4" s="26" t="s">
        <v>28</v>
      </c>
      <c r="AF4" s="26" t="s">
        <v>40</v>
      </c>
      <c r="AG4" s="26" t="s">
        <v>12</v>
      </c>
      <c r="AH4" s="26" t="s">
        <v>28</v>
      </c>
      <c r="AI4" s="26" t="s">
        <v>40</v>
      </c>
      <c r="AJ4" s="26" t="s">
        <v>12</v>
      </c>
      <c r="AK4" s="26" t="s">
        <v>28</v>
      </c>
      <c r="AL4" s="26" t="s">
        <v>40</v>
      </c>
      <c r="AM4" s="26" t="s">
        <v>12</v>
      </c>
      <c r="AN4" s="26" t="s">
        <v>28</v>
      </c>
      <c r="AO4" s="26" t="s">
        <v>40</v>
      </c>
      <c r="AP4" s="26" t="s">
        <v>12</v>
      </c>
      <c r="AQ4" s="26" t="s">
        <v>28</v>
      </c>
      <c r="AR4" s="26" t="s">
        <v>40</v>
      </c>
      <c r="AS4" s="26" t="s">
        <v>12</v>
      </c>
      <c r="AT4" s="26" t="s">
        <v>28</v>
      </c>
      <c r="AU4" s="26" t="s">
        <v>40</v>
      </c>
      <c r="AV4" s="26" t="s">
        <v>12</v>
      </c>
      <c r="AW4" s="26" t="s">
        <v>28</v>
      </c>
      <c r="AX4" s="26" t="s">
        <v>40</v>
      </c>
      <c r="AY4" s="27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</row>
    <row r="5" spans="1:63" ht="16.5" customHeight="1">
      <c r="A5" s="29">
        <v>401</v>
      </c>
      <c r="B5" s="30" t="s">
        <v>30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1:63" ht="16.5" customHeight="1">
      <c r="A6" s="33">
        <v>402</v>
      </c>
      <c r="B6" s="34" t="s">
        <v>41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6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1:63" ht="16.5" customHeight="1">
      <c r="A7" s="33">
        <v>403</v>
      </c>
      <c r="B7" s="34" t="s">
        <v>42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6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1:63" ht="16.5" customHeight="1">
      <c r="A8" s="33">
        <v>404</v>
      </c>
      <c r="B8" s="34" t="s">
        <v>43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6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1:63" ht="16.5" customHeight="1">
      <c r="A9" s="33">
        <v>405</v>
      </c>
      <c r="B9" s="34" t="s">
        <v>23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6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1:63" ht="16.5" customHeight="1">
      <c r="A10" s="33">
        <v>406</v>
      </c>
      <c r="B10" s="34" t="s">
        <v>34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6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1:63" ht="16.5" customHeight="1">
      <c r="A11" s="33">
        <v>407</v>
      </c>
      <c r="B11" s="34" t="s">
        <v>21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6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1:63" ht="16.5" customHeight="1">
      <c r="A12" s="33">
        <v>408</v>
      </c>
      <c r="B12" s="34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6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1:63" ht="16.5" customHeight="1">
      <c r="A13" s="33">
        <v>409</v>
      </c>
      <c r="B13" s="34" t="s">
        <v>13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6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1:63" ht="16.5" customHeight="1">
      <c r="A14" s="37">
        <v>410</v>
      </c>
      <c r="B14" s="38" t="s">
        <v>14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40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1:63" ht="16.5" customHeight="1">
      <c r="A15" s="41">
        <v>501</v>
      </c>
      <c r="B15" s="42" t="s">
        <v>30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1:63" ht="16.5" customHeight="1">
      <c r="A16" s="43">
        <v>502</v>
      </c>
      <c r="B16" s="44" t="s">
        <v>41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6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1:63" ht="16.5" customHeight="1">
      <c r="A17" s="43">
        <v>503</v>
      </c>
      <c r="B17" s="44" t="s">
        <v>42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6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1:63" ht="16.5" customHeight="1">
      <c r="A18" s="43">
        <v>504</v>
      </c>
      <c r="B18" s="44" t="s">
        <v>43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6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1:63" ht="16.5" customHeight="1">
      <c r="A19" s="43">
        <v>505</v>
      </c>
      <c r="B19" s="44" t="s">
        <v>23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6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1:63" ht="16.5" customHeight="1">
      <c r="A20" s="43">
        <v>506</v>
      </c>
      <c r="B20" s="44" t="s">
        <v>34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6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1:63" ht="16.5" customHeight="1">
      <c r="A21" s="43">
        <v>507</v>
      </c>
      <c r="B21" s="44" t="s">
        <v>21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6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1:63" ht="16.5" customHeight="1">
      <c r="A22" s="43">
        <v>508</v>
      </c>
      <c r="B22" s="44" t="s">
        <v>22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6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</row>
    <row r="23" spans="1:63" ht="16.5" customHeight="1">
      <c r="A23" s="43">
        <v>509</v>
      </c>
      <c r="B23" s="44" t="s">
        <v>13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6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</row>
    <row r="24" spans="1:63" ht="16.5" customHeight="1">
      <c r="A24" s="45">
        <v>510</v>
      </c>
      <c r="B24" s="46" t="s">
        <v>14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40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</row>
    <row r="25" spans="1:63" ht="16.5" customHeight="1">
      <c r="A25" s="29">
        <v>601</v>
      </c>
      <c r="B25" s="30" t="s">
        <v>30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</row>
    <row r="26" spans="1:63" ht="16.5" customHeight="1">
      <c r="A26" s="33">
        <v>602</v>
      </c>
      <c r="B26" s="34" t="s">
        <v>41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6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</row>
    <row r="27" spans="1:63" ht="16.5" customHeight="1">
      <c r="A27" s="33">
        <v>603</v>
      </c>
      <c r="B27" s="34" t="s">
        <v>42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6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</row>
    <row r="28" spans="1:63" ht="16.5" customHeight="1">
      <c r="A28" s="33">
        <v>604</v>
      </c>
      <c r="B28" s="34" t="s">
        <v>43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6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</row>
    <row r="29" spans="1:63" ht="16.5" customHeight="1">
      <c r="A29" s="33">
        <v>605</v>
      </c>
      <c r="B29" s="34" t="s">
        <v>23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6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</row>
    <row r="30" spans="1:63" ht="16.5" customHeight="1">
      <c r="A30" s="33">
        <v>606</v>
      </c>
      <c r="B30" s="34" t="s">
        <v>34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6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</row>
    <row r="31" spans="1:63" ht="16.5" customHeight="1">
      <c r="A31" s="33">
        <v>607</v>
      </c>
      <c r="B31" s="34" t="s">
        <v>21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6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</row>
    <row r="32" spans="1:63" ht="16.5" customHeight="1">
      <c r="A32" s="33">
        <v>608</v>
      </c>
      <c r="B32" s="34" t="s">
        <v>47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6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</row>
    <row r="33" spans="1:63" ht="16.5" customHeight="1">
      <c r="A33" s="33">
        <v>609</v>
      </c>
      <c r="B33" s="34" t="s">
        <v>25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6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</row>
    <row r="34" spans="1:63" ht="16.5" customHeight="1">
      <c r="A34" s="33">
        <v>610</v>
      </c>
      <c r="B34" s="34" t="s">
        <v>22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</row>
    <row r="35" spans="1:63" ht="16.5" customHeight="1">
      <c r="A35" s="33">
        <v>611</v>
      </c>
      <c r="B35" s="34" t="s">
        <v>13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6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</row>
    <row r="36" spans="1:63" ht="16.5" customHeight="1">
      <c r="A36" s="37">
        <v>612</v>
      </c>
      <c r="B36" s="38" t="s">
        <v>14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40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</row>
    <row r="37" spans="1:63" ht="16.5" customHeight="1">
      <c r="A37" s="25"/>
      <c r="B37" s="2" t="s">
        <v>44</v>
      </c>
      <c r="C37" s="2"/>
      <c r="D37" s="2"/>
      <c r="E37" s="2"/>
      <c r="F37" s="2"/>
      <c r="G37" s="2"/>
      <c r="H37" s="2"/>
      <c r="I37" s="2" t="s">
        <v>45</v>
      </c>
      <c r="J37" s="2"/>
      <c r="K37" s="2"/>
      <c r="L37" s="2" t="s">
        <v>46</v>
      </c>
      <c r="M37" s="2"/>
      <c r="N37" s="2" t="s">
        <v>48</v>
      </c>
      <c r="O37" s="2"/>
      <c r="P37" s="2"/>
      <c r="Q37" s="2"/>
      <c r="R37" s="2"/>
      <c r="S37" s="2"/>
      <c r="T37" s="2"/>
      <c r="U37" s="2"/>
      <c r="V37" s="2"/>
      <c r="W37" s="2"/>
      <c r="X37" s="2" t="s">
        <v>49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</row>
    <row r="38" spans="1:63" ht="16.5" customHeight="1">
      <c r="A38" s="25"/>
      <c r="B38" s="2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</row>
    <row r="39" spans="1:63" ht="16.5" customHeight="1">
      <c r="A39" s="25"/>
      <c r="B39" s="2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</row>
    <row r="40" spans="1:63" ht="16.5" customHeight="1">
      <c r="A40" s="25"/>
      <c r="B40" s="2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</row>
    <row r="41" spans="1:63" ht="16.5" customHeight="1">
      <c r="A41" s="25"/>
      <c r="B41" s="2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ht="16.5" customHeight="1">
      <c r="A42" s="25"/>
      <c r="B42" s="2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ht="16.5" customHeight="1">
      <c r="A43" s="25"/>
      <c r="B43" s="2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ht="16.5" customHeight="1">
      <c r="A44" s="25"/>
      <c r="B44" s="2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ht="16.5" customHeight="1">
      <c r="A45" s="25"/>
      <c r="B45" s="2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ht="16.5" customHeight="1">
      <c r="A46" s="25"/>
      <c r="B46" s="2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6.5" customHeight="1">
      <c r="A47" s="25"/>
      <c r="B47" s="2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ht="16.5" customHeight="1">
      <c r="A48" s="25"/>
      <c r="B48" s="2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ht="16.5" customHeight="1">
      <c r="A49" s="25"/>
      <c r="B49" s="2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ht="16.5" customHeight="1">
      <c r="A50" s="25"/>
      <c r="B50" s="2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ht="16.5" customHeight="1">
      <c r="A51" s="25"/>
      <c r="B51" s="2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ht="16.5" customHeight="1">
      <c r="A52" s="25"/>
      <c r="B52" s="2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ht="16.5" customHeight="1">
      <c r="A53" s="25"/>
      <c r="B53" s="2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ht="16.5" customHeight="1">
      <c r="A54" s="25"/>
      <c r="B54" s="2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ht="16.5" customHeight="1">
      <c r="A55" s="25"/>
      <c r="B55" s="2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ht="16.5" customHeight="1">
      <c r="A56" s="25"/>
      <c r="B56" s="2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ht="16.5" customHeight="1">
      <c r="A57" s="25"/>
      <c r="B57" s="2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ht="16.5" customHeight="1">
      <c r="A58" s="25"/>
      <c r="B58" s="2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ht="16.5" customHeight="1">
      <c r="A59" s="25"/>
      <c r="B59" s="2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ht="16.5" customHeight="1">
      <c r="A60" s="25"/>
      <c r="B60" s="2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ht="16.5" customHeight="1">
      <c r="A61" s="25"/>
      <c r="B61" s="2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ht="16.5" customHeight="1">
      <c r="A62" s="25"/>
      <c r="B62" s="2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ht="16.5" customHeight="1">
      <c r="A63" s="25"/>
      <c r="B63" s="2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ht="16.5" customHeight="1">
      <c r="A64" s="25"/>
      <c r="B64" s="2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ht="16.5" customHeight="1">
      <c r="A65" s="25"/>
      <c r="B65" s="2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ht="16.5" customHeight="1">
      <c r="A66" s="25"/>
      <c r="B66" s="2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ht="16.5" customHeight="1">
      <c r="A67" s="25"/>
      <c r="B67" s="2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ht="16.5" customHeight="1">
      <c r="A68" s="25"/>
      <c r="B68" s="2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ht="16.5" customHeight="1">
      <c r="A69" s="25"/>
      <c r="B69" s="2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ht="16.5" customHeight="1">
      <c r="A70" s="25"/>
      <c r="B70" s="2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ht="16.5" customHeight="1">
      <c r="A71" s="25"/>
      <c r="B71" s="2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ht="16.5" customHeight="1">
      <c r="A72" s="25"/>
      <c r="B72" s="2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ht="16.5" customHeight="1">
      <c r="A73" s="25"/>
      <c r="B73" s="2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ht="16.5" customHeight="1">
      <c r="A74" s="25"/>
      <c r="B74" s="2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ht="16.5" customHeight="1">
      <c r="A75" s="25"/>
      <c r="B75" s="2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ht="16.5" customHeight="1">
      <c r="A76" s="25"/>
      <c r="B76" s="2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ht="16.5" customHeight="1">
      <c r="A77" s="25"/>
      <c r="B77" s="2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ht="16.5" customHeight="1">
      <c r="A78" s="25"/>
      <c r="B78" s="2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ht="16.5" customHeight="1">
      <c r="A79" s="25"/>
      <c r="B79" s="2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ht="16.5" customHeight="1">
      <c r="A80" s="25"/>
      <c r="B80" s="2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ht="16.5" customHeight="1">
      <c r="A81" s="25"/>
      <c r="B81" s="2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ht="16.5" customHeight="1">
      <c r="A82" s="25"/>
      <c r="B82" s="2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ht="16.5" customHeight="1">
      <c r="A83" s="25"/>
      <c r="B83" s="2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ht="16.5" customHeight="1">
      <c r="A84" s="25"/>
      <c r="B84" s="2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ht="16.5" customHeight="1">
      <c r="A85" s="25"/>
      <c r="B85" s="2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ht="16.5" customHeight="1">
      <c r="A86" s="25"/>
      <c r="B86" s="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ht="16.5" customHeight="1">
      <c r="A87" s="25"/>
      <c r="B87" s="2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ht="16.5" customHeight="1">
      <c r="A88" s="25"/>
      <c r="B88" s="2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ht="16.5" customHeight="1">
      <c r="A89" s="25"/>
      <c r="B89" s="2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ht="16.5" customHeight="1">
      <c r="A90" s="25"/>
      <c r="B90" s="2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ht="16.5" customHeight="1">
      <c r="A91" s="25"/>
      <c r="B91" s="2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ht="16.5" customHeight="1">
      <c r="A92" s="25"/>
      <c r="B92" s="2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ht="16.5" customHeight="1">
      <c r="A93" s="25"/>
      <c r="B93" s="2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ht="16.5" customHeight="1">
      <c r="A94" s="25"/>
      <c r="B94" s="2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6.5" customHeight="1">
      <c r="A95" s="25"/>
      <c r="B95" s="2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ht="16.5" customHeight="1">
      <c r="A96" s="25"/>
      <c r="B96" s="2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ht="16.5" customHeight="1">
      <c r="A97" s="25"/>
      <c r="B97" s="2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ht="16.5" customHeight="1">
      <c r="A98" s="25"/>
      <c r="B98" s="2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ht="16.5" customHeight="1">
      <c r="A99" s="25"/>
      <c r="B99" s="2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ht="16.5" customHeight="1">
      <c r="A100" s="25"/>
      <c r="B100" s="2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ht="16.5" customHeight="1">
      <c r="A101" s="25"/>
      <c r="B101" s="2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ht="16.5" customHeight="1">
      <c r="A102" s="25"/>
      <c r="B102" s="2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ht="16.5" customHeight="1">
      <c r="A103" s="25"/>
      <c r="B103" s="2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ht="16.5" customHeight="1">
      <c r="A104" s="25"/>
      <c r="B104" s="2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ht="16.5" customHeight="1">
      <c r="A105" s="25"/>
      <c r="B105" s="2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ht="16.5" customHeight="1">
      <c r="A106" s="25"/>
      <c r="B106" s="2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ht="16.5" customHeight="1">
      <c r="A107" s="25"/>
      <c r="B107" s="2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ht="16.5" customHeight="1">
      <c r="A108" s="25"/>
      <c r="B108" s="2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</row>
    <row r="109" spans="1:63" ht="16.5" customHeight="1">
      <c r="A109" s="25"/>
      <c r="B109" s="2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ht="16.5" customHeight="1">
      <c r="A110" s="25"/>
      <c r="B110" s="2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</row>
    <row r="111" spans="1:63" ht="16.5" customHeight="1">
      <c r="A111" s="25"/>
      <c r="B111" s="2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ht="16.5" customHeight="1">
      <c r="A112" s="25"/>
      <c r="B112" s="2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</row>
    <row r="113" spans="1:63" ht="16.5" customHeight="1">
      <c r="A113" s="25"/>
      <c r="B113" s="2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</row>
    <row r="114" spans="1:63" ht="16.5" customHeight="1">
      <c r="A114" s="25"/>
      <c r="B114" s="2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</row>
    <row r="115" spans="1:63" ht="16.5" customHeight="1">
      <c r="A115" s="25"/>
      <c r="B115" s="2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</row>
    <row r="116" spans="1:63" ht="16.5" customHeight="1">
      <c r="A116" s="25"/>
      <c r="B116" s="2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ht="16.5" customHeight="1">
      <c r="A117" s="25"/>
      <c r="B117" s="2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ht="16.5" customHeight="1">
      <c r="A118" s="25"/>
      <c r="B118" s="2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ht="16.5" customHeight="1">
      <c r="A119" s="25"/>
      <c r="B119" s="2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ht="16.5" customHeight="1">
      <c r="A120" s="25"/>
      <c r="B120" s="2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ht="16.5" customHeight="1">
      <c r="A121" s="25"/>
      <c r="B121" s="2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</row>
    <row r="122" spans="1:63" ht="16.5" customHeight="1">
      <c r="A122" s="25"/>
      <c r="B122" s="2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</row>
    <row r="123" spans="1:63" ht="16.5" customHeight="1">
      <c r="A123" s="25"/>
      <c r="B123" s="2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</row>
    <row r="124" spans="1:63" ht="16.5" customHeight="1">
      <c r="A124" s="25"/>
      <c r="B124" s="2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</row>
    <row r="125" spans="1:63" ht="16.5" customHeight="1">
      <c r="A125" s="25"/>
      <c r="B125" s="2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</row>
    <row r="126" spans="1:63" ht="16.5" customHeight="1">
      <c r="A126" s="25"/>
      <c r="B126" s="2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</row>
    <row r="127" spans="1:63" ht="16.5" customHeight="1">
      <c r="A127" s="25"/>
      <c r="B127" s="2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</row>
    <row r="128" spans="1:63" ht="16.5" customHeight="1">
      <c r="A128" s="25"/>
      <c r="B128" s="2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ht="16.5" customHeight="1">
      <c r="A129" s="25"/>
      <c r="B129" s="2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ht="16.5" customHeight="1">
      <c r="A130" s="25"/>
      <c r="B130" s="2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ht="16.5" customHeight="1">
      <c r="A131" s="25"/>
      <c r="B131" s="2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ht="16.5" customHeight="1">
      <c r="A132" s="25"/>
      <c r="B132" s="2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ht="16.5" customHeight="1">
      <c r="A133" s="25"/>
      <c r="B133" s="2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</row>
    <row r="134" spans="1:63" ht="16.5" customHeight="1">
      <c r="A134" s="25"/>
      <c r="B134" s="2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</row>
    <row r="135" spans="1:63" ht="16.5" customHeight="1">
      <c r="A135" s="25"/>
      <c r="B135" s="2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</row>
    <row r="136" spans="1:63" ht="16.5" customHeight="1">
      <c r="A136" s="25"/>
      <c r="B136" s="2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</row>
    <row r="137" spans="1:63" ht="16.5" customHeight="1">
      <c r="A137" s="25"/>
      <c r="B137" s="2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</row>
    <row r="138" spans="1:63" ht="16.5" customHeight="1">
      <c r="A138" s="25"/>
      <c r="B138" s="2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</row>
    <row r="139" spans="1:63" ht="16.5" customHeight="1">
      <c r="A139" s="25"/>
      <c r="B139" s="2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</row>
    <row r="140" spans="1:63" ht="16.5" customHeight="1">
      <c r="A140" s="25"/>
      <c r="B140" s="2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</row>
    <row r="141" spans="1:63" ht="16.5" customHeight="1">
      <c r="A141" s="25"/>
      <c r="B141" s="2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</row>
    <row r="142" spans="1:63" ht="16.5" customHeight="1">
      <c r="A142" s="25"/>
      <c r="B142" s="2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</row>
    <row r="143" spans="1:63" ht="16.5" customHeight="1">
      <c r="A143" s="25"/>
      <c r="B143" s="2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</row>
    <row r="144" spans="1:63" ht="16.5" customHeight="1">
      <c r="A144" s="25"/>
      <c r="B144" s="2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</row>
    <row r="145" spans="1:63" ht="16.5" customHeight="1">
      <c r="A145" s="25"/>
      <c r="B145" s="2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</row>
    <row r="146" spans="1:63" ht="16.5" customHeight="1">
      <c r="A146" s="25"/>
      <c r="B146" s="2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</row>
    <row r="147" spans="1:63" ht="16.5" customHeight="1">
      <c r="A147" s="25"/>
      <c r="B147" s="2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</row>
    <row r="148" spans="1:63" ht="16.5" customHeight="1">
      <c r="A148" s="25"/>
      <c r="B148" s="2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</row>
    <row r="149" spans="1:63" ht="16.5" customHeight="1">
      <c r="A149" s="25"/>
      <c r="B149" s="2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</row>
    <row r="150" spans="1:63" ht="16.5" customHeight="1">
      <c r="A150" s="25"/>
      <c r="B150" s="2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</row>
    <row r="151" spans="1:63" ht="16.5" customHeight="1">
      <c r="A151" s="25"/>
      <c r="B151" s="2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</row>
    <row r="152" spans="1:63" ht="16.5" customHeight="1">
      <c r="A152" s="25"/>
      <c r="B152" s="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</row>
    <row r="153" spans="1:63" ht="16.5" customHeight="1">
      <c r="A153" s="25"/>
      <c r="B153" s="2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</row>
    <row r="154" spans="1:63" ht="16.5" customHeight="1">
      <c r="A154" s="25"/>
      <c r="B154" s="2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</row>
    <row r="155" spans="1:63" ht="16.5" customHeight="1">
      <c r="A155" s="25"/>
      <c r="B155" s="2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</row>
    <row r="156" spans="1:63" ht="16.5" customHeight="1">
      <c r="A156" s="25"/>
      <c r="B156" s="2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</row>
    <row r="157" spans="1:63" ht="16.5" customHeight="1">
      <c r="A157" s="25"/>
      <c r="B157" s="2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</row>
    <row r="158" spans="1:63" ht="16.5" customHeight="1">
      <c r="A158" s="25"/>
      <c r="B158" s="2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</row>
    <row r="159" spans="1:63" ht="16.5" customHeight="1">
      <c r="A159" s="25"/>
      <c r="B159" s="2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</row>
    <row r="160" spans="1:63" ht="16.5" customHeight="1">
      <c r="A160" s="25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</row>
    <row r="161" spans="1:63" ht="16.5" customHeight="1">
      <c r="A161" s="25"/>
      <c r="B161" s="2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</row>
    <row r="162" spans="1:63" ht="16.5" customHeight="1">
      <c r="A162" s="25"/>
      <c r="B162" s="2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</row>
    <row r="163" spans="1:63" ht="16.5" customHeight="1">
      <c r="A163" s="25"/>
      <c r="B163" s="2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</row>
    <row r="164" spans="1:63" ht="16.5" customHeight="1">
      <c r="A164" s="25"/>
      <c r="B164" s="2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</row>
    <row r="165" spans="1:63" ht="16.5" customHeight="1">
      <c r="A165" s="25"/>
      <c r="B165" s="2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</row>
    <row r="166" spans="1:63" ht="16.5" customHeight="1">
      <c r="A166" s="25"/>
      <c r="B166" s="2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</row>
    <row r="167" spans="1:63" ht="16.5" customHeight="1">
      <c r="A167" s="25"/>
      <c r="B167" s="2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</row>
    <row r="168" spans="1:63" ht="16.5" customHeight="1">
      <c r="A168" s="25"/>
      <c r="B168" s="2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</row>
    <row r="169" spans="1:63" ht="16.5" customHeight="1">
      <c r="A169" s="25"/>
      <c r="B169" s="2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</row>
    <row r="170" spans="1:63" ht="16.5" customHeight="1">
      <c r="A170" s="25"/>
      <c r="B170" s="2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</row>
    <row r="171" spans="1:63" ht="16.5" customHeight="1">
      <c r="A171" s="25"/>
      <c r="B171" s="2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</row>
    <row r="172" spans="1:63" ht="16.5" customHeight="1">
      <c r="A172" s="25"/>
      <c r="B172" s="2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</row>
    <row r="173" spans="1:63" ht="16.5" customHeight="1">
      <c r="A173" s="25"/>
      <c r="B173" s="2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</row>
    <row r="174" spans="1:63" ht="16.5" customHeight="1">
      <c r="A174" s="25"/>
      <c r="B174" s="2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ht="16.5" customHeight="1">
      <c r="A175" s="25"/>
      <c r="B175" s="2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</row>
    <row r="176" spans="1:63" ht="16.5" customHeight="1">
      <c r="A176" s="25"/>
      <c r="B176" s="2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16.5" customHeight="1">
      <c r="A177" s="25"/>
      <c r="B177" s="2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</row>
    <row r="178" spans="1:63" ht="16.5" customHeight="1">
      <c r="A178" s="25"/>
      <c r="B178" s="2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ht="16.5" customHeight="1">
      <c r="A179" s="25"/>
      <c r="B179" s="2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ht="16.5" customHeight="1">
      <c r="A180" s="25"/>
      <c r="B180" s="2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</row>
    <row r="181" spans="1:63" ht="16.5" customHeight="1">
      <c r="A181" s="25"/>
      <c r="B181" s="2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</row>
    <row r="182" spans="1:63" ht="16.5" customHeight="1">
      <c r="A182" s="25"/>
      <c r="B182" s="2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</row>
    <row r="183" spans="1:63" ht="16.5" customHeight="1">
      <c r="A183" s="25"/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</row>
    <row r="184" spans="1:63" ht="16.5" customHeight="1">
      <c r="A184" s="25"/>
      <c r="B184" s="2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</row>
    <row r="185" spans="1:63" ht="16.5" customHeight="1">
      <c r="A185" s="25"/>
      <c r="B185" s="2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</row>
    <row r="186" spans="1:63" ht="16.5" customHeight="1">
      <c r="A186" s="25"/>
      <c r="B186" s="2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</row>
    <row r="187" spans="1:63" ht="16.5" customHeight="1">
      <c r="A187" s="25"/>
      <c r="B187" s="2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</row>
    <row r="188" spans="1:63" ht="16.5" customHeight="1">
      <c r="A188" s="25"/>
      <c r="B188" s="2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</row>
    <row r="189" spans="1:63" ht="16.5" customHeight="1">
      <c r="A189" s="25"/>
      <c r="B189" s="2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</row>
    <row r="190" spans="1:63" ht="16.5" customHeight="1">
      <c r="A190" s="25"/>
      <c r="B190" s="2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</row>
    <row r="191" spans="1:63" ht="16.5" customHeight="1">
      <c r="A191" s="25"/>
      <c r="B191" s="2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</row>
    <row r="192" spans="1:63" ht="16.5" customHeight="1">
      <c r="A192" s="25"/>
      <c r="B192" s="2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</row>
    <row r="193" spans="1:63" ht="16.5" customHeight="1">
      <c r="A193" s="25"/>
      <c r="B193" s="2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</row>
    <row r="194" spans="1:63" ht="16.5" customHeight="1">
      <c r="A194" s="25"/>
      <c r="B194" s="2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</row>
    <row r="195" spans="1:63" ht="16.5" customHeight="1">
      <c r="A195" s="25"/>
      <c r="B195" s="2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ht="16.5" customHeight="1">
      <c r="A196" s="25"/>
      <c r="B196" s="2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ht="16.5" customHeight="1">
      <c r="A197" s="25"/>
      <c r="B197" s="2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ht="16.5" customHeight="1">
      <c r="A198" s="25"/>
      <c r="B198" s="2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ht="16.5" customHeight="1">
      <c r="A199" s="25"/>
      <c r="B199" s="2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ht="16.5" customHeight="1">
      <c r="A200" s="25"/>
      <c r="B200" s="2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</row>
    <row r="201" spans="1:63" ht="16.5" customHeight="1">
      <c r="A201" s="25"/>
      <c r="B201" s="2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</row>
    <row r="202" spans="1:63" ht="16.5" customHeight="1">
      <c r="A202" s="25"/>
      <c r="B202" s="2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</row>
    <row r="203" spans="1:63" ht="16.5" customHeight="1">
      <c r="A203" s="25"/>
      <c r="B203" s="2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</row>
    <row r="204" spans="1:63" ht="16.5" customHeight="1">
      <c r="A204" s="25"/>
      <c r="B204" s="2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</row>
    <row r="205" spans="1:63" ht="16.5" customHeight="1">
      <c r="A205" s="25"/>
      <c r="B205" s="2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</row>
    <row r="206" spans="1:63" ht="16.5" customHeight="1">
      <c r="A206" s="25"/>
      <c r="B206" s="2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6.5" customHeight="1">
      <c r="A207" s="25"/>
      <c r="B207" s="2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ht="16.5" customHeight="1">
      <c r="A208" s="25"/>
      <c r="B208" s="2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ht="16.5" customHeight="1">
      <c r="A209" s="25"/>
      <c r="B209" s="2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ht="16.5" customHeight="1">
      <c r="A210" s="25"/>
      <c r="B210" s="2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ht="16.5" customHeight="1">
      <c r="A211" s="25"/>
      <c r="B211" s="2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ht="16.5" customHeight="1">
      <c r="A212" s="25"/>
      <c r="B212" s="2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</row>
    <row r="213" spans="1:63" ht="16.5" customHeight="1">
      <c r="A213" s="25"/>
      <c r="B213" s="2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63" ht="16.5" customHeight="1">
      <c r="A214" s="25"/>
      <c r="B214" s="2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63" ht="16.5" customHeight="1">
      <c r="A215" s="25"/>
      <c r="B215" s="2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63" ht="16.5" customHeight="1">
      <c r="A216" s="25"/>
      <c r="B216" s="2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63" ht="16.5" customHeight="1">
      <c r="A217" s="25"/>
      <c r="B217" s="2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63" ht="16.5" customHeight="1">
      <c r="A218" s="25"/>
      <c r="B218" s="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  <row r="219" spans="1:63" ht="16.5" customHeight="1">
      <c r="A219" s="25"/>
      <c r="B219" s="2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</row>
    <row r="220" spans="1:63" ht="16.5" customHeight="1">
      <c r="A220" s="25"/>
      <c r="B220" s="2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</row>
    <row r="221" spans="1:63" ht="16.5" customHeight="1">
      <c r="A221" s="25"/>
      <c r="B221" s="2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</row>
    <row r="222" spans="1:63" ht="16.5" customHeight="1">
      <c r="A222" s="25"/>
      <c r="B222" s="2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</row>
    <row r="223" spans="1:63" ht="16.5" customHeight="1">
      <c r="A223" s="25"/>
      <c r="B223" s="2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</row>
    <row r="224" spans="1:63" ht="16.5" customHeight="1">
      <c r="A224" s="25"/>
      <c r="B224" s="2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</row>
    <row r="225" spans="1:63" ht="16.5" customHeight="1">
      <c r="A225" s="25"/>
      <c r="B225" s="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</row>
    <row r="226" spans="1:63" ht="16.5" customHeight="1">
      <c r="A226" s="25"/>
      <c r="B226" s="2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</row>
    <row r="227" spans="1:63" ht="16.5" customHeight="1">
      <c r="A227" s="25"/>
      <c r="B227" s="2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</row>
    <row r="228" spans="1:63" ht="16.5" customHeight="1">
      <c r="A228" s="25"/>
      <c r="B228" s="2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</row>
    <row r="229" spans="1:63" ht="16.5" customHeight="1">
      <c r="A229" s="25"/>
      <c r="B229" s="2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</row>
    <row r="230" spans="1:63" ht="16.5" customHeight="1">
      <c r="A230" s="25"/>
      <c r="B230" s="2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</row>
    <row r="231" spans="1:63" ht="16.5" customHeight="1">
      <c r="A231" s="25"/>
      <c r="B231" s="2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</row>
    <row r="232" spans="1:63" ht="16.5" customHeight="1">
      <c r="A232" s="25"/>
      <c r="B232" s="2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</row>
    <row r="233" spans="1:63" ht="16.5" customHeight="1">
      <c r="A233" s="25"/>
      <c r="B233" s="2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</row>
    <row r="234" spans="1:63" ht="16.5" customHeight="1">
      <c r="A234" s="25"/>
      <c r="B234" s="2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</row>
    <row r="235" spans="1:63" ht="16.5" customHeight="1">
      <c r="A235" s="25"/>
      <c r="B235" s="2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</row>
    <row r="236" spans="1:63" ht="16.5" customHeight="1">
      <c r="A236" s="25"/>
      <c r="B236" s="2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</row>
    <row r="237" spans="1:63" ht="16.5" customHeight="1">
      <c r="A237" s="25"/>
      <c r="B237" s="2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</row>
    <row r="238" spans="1:63" ht="15.75" customHeight="1"/>
    <row r="239" spans="1:63" ht="15.75" customHeight="1"/>
    <row r="240" spans="1:6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A3:AC3"/>
    <mergeCell ref="AD3:AF3"/>
    <mergeCell ref="X3:Z3"/>
    <mergeCell ref="AG2:AX2"/>
    <mergeCell ref="A4:B4"/>
    <mergeCell ref="A2:A3"/>
    <mergeCell ref="B2:B3"/>
    <mergeCell ref="O2:W2"/>
    <mergeCell ref="C2:N2"/>
    <mergeCell ref="A1:AY1"/>
    <mergeCell ref="C3:E3"/>
    <mergeCell ref="F3:H3"/>
    <mergeCell ref="I3:K3"/>
    <mergeCell ref="AP3:AR3"/>
    <mergeCell ref="AS3:AU3"/>
    <mergeCell ref="L3:N3"/>
    <mergeCell ref="U3:W3"/>
    <mergeCell ref="R3:T3"/>
    <mergeCell ref="O3:Q3"/>
    <mergeCell ref="AV3:AX3"/>
    <mergeCell ref="AY2:AY3"/>
    <mergeCell ref="X2:AF2"/>
    <mergeCell ref="AM3:AO3"/>
    <mergeCell ref="AJ3:AL3"/>
    <mergeCell ref="AG3:AI3"/>
  </mergeCells>
  <phoneticPr fontId="7" type="noConversion"/>
  <printOptions horizontalCentered="1"/>
  <pageMargins left="0.15748031496062992" right="0.15748031496062992" top="0.19685039370078741" bottom="0.19685039370078741" header="0" footer="0"/>
  <pageSetup paperSize="12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高中 內掃區</vt:lpstr>
      <vt:lpstr>高中 內掃區 (1)</vt:lpstr>
      <vt:lpstr>國中外掃</vt:lpstr>
      <vt:lpstr>高中外掃</vt:lpstr>
      <vt:lpstr>國中內掃</vt:lpstr>
      <vt:lpstr>高中內掃</vt:lpstr>
      <vt:lpstr>國中外掃 (2)</vt:lpstr>
      <vt:lpstr>高中外掃 (2)</vt:lpstr>
      <vt:lpstr>高中 內掃區 (2)</vt:lpstr>
      <vt:lpstr>高中 內掃區 (3)</vt:lpstr>
      <vt:lpstr>高中 內掃區 (4)</vt:lpstr>
      <vt:lpstr>高中 內掃區 (5)</vt:lpstr>
      <vt:lpstr>高中 內掃區 (1) (1)</vt:lpstr>
      <vt:lpstr>高中 內掃區 (2) (1)</vt:lpstr>
      <vt:lpstr>高中 內掃區 (3) (1)</vt:lpstr>
      <vt:lpstr>高中 內掃區 (4) (1)</vt:lpstr>
      <vt:lpstr>高中 內掃區 (6)</vt:lpstr>
      <vt:lpstr>高中 內掃區 (1) (2)</vt:lpstr>
      <vt:lpstr>高中 內掃區 (2) (2)</vt:lpstr>
      <vt:lpstr>高中 內掃區 (3) (2)</vt:lpstr>
      <vt:lpstr>高中 內掃區 (4) (2)</vt:lpstr>
      <vt:lpstr>國中整潔總表</vt:lpstr>
      <vt:lpstr>高中整潔總表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Kmsh</cp:lastModifiedBy>
  <cp:lastPrinted>2021-03-15T11:39:18Z</cp:lastPrinted>
  <dcterms:created xsi:type="dcterms:W3CDTF">1997-01-14T01:50:29Z</dcterms:created>
  <dcterms:modified xsi:type="dcterms:W3CDTF">2023-10-25T04:30:04Z</dcterms:modified>
</cp:coreProperties>
</file>